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<sst xmlns="http://schemas.openxmlformats.org/spreadsheetml/2006/main" count="364" uniqueCount="170">
  <si>
    <t>Rozpočtové opatření obce Grygov  č. 4/2003</t>
  </si>
  <si>
    <t>Rozpočet schválen zastupitelstvem obce 31.3.2003.</t>
  </si>
  <si>
    <t>Rozpočtové příjmy</t>
  </si>
  <si>
    <t>OdPa</t>
  </si>
  <si>
    <t>Pol</t>
  </si>
  <si>
    <t>Popis</t>
  </si>
  <si>
    <t>Schválený rozpočet</t>
  </si>
  <si>
    <t>Rozpočtové opatření</t>
  </si>
  <si>
    <t>Upravený rozpočet</t>
  </si>
  <si>
    <t>Daň z příjmu FO ze závislé činnosti</t>
  </si>
  <si>
    <t>Daň z příjmu FO ze sam. Činnosti</t>
  </si>
  <si>
    <t>Daň z příjmů fyzických osob ze SVČ.</t>
  </si>
  <si>
    <t>Daň z příjmu právnických osob</t>
  </si>
  <si>
    <t>Daň z příjmu za obce</t>
  </si>
  <si>
    <t>Daň z přidané hodnoty</t>
  </si>
  <si>
    <t>Poplatky vypouštění šk. Látek</t>
  </si>
  <si>
    <t>Odvody za odnětí zem. Půdy</t>
  </si>
  <si>
    <t>Poplatek za komunální odpad</t>
  </si>
  <si>
    <t>Poplatek ze psů</t>
  </si>
  <si>
    <t>Užívání veřejného prostranství</t>
  </si>
  <si>
    <t>Poplatek za povolení k vjezdu</t>
  </si>
  <si>
    <t>Správní poplatky</t>
  </si>
  <si>
    <t>Daň z nemovitosti</t>
  </si>
  <si>
    <t>Splátky půjček od obyvatelstva</t>
  </si>
  <si>
    <t>Příjmy z prodeje akcií</t>
  </si>
  <si>
    <t>Neinvestiční přijaté dotace</t>
  </si>
  <si>
    <t>Neinvestiční dotace ze SR</t>
  </si>
  <si>
    <t>UZ17032</t>
  </si>
  <si>
    <t>Neinvestiční dotace od obcí</t>
  </si>
  <si>
    <t>UZ 33245</t>
  </si>
  <si>
    <t>Neinvestiční přijaté dotace od krajů</t>
  </si>
  <si>
    <t>Převody z rozpočtových účtů</t>
  </si>
  <si>
    <t>UZ90102</t>
  </si>
  <si>
    <t>Investiční přijaté dotace</t>
  </si>
  <si>
    <t>Ostatní inv. Přijaté dotace</t>
  </si>
  <si>
    <t>Bez ODPA</t>
  </si>
  <si>
    <t>Příjmy z pronájmu pozemků</t>
  </si>
  <si>
    <t>Zem. A pot. Činnost</t>
  </si>
  <si>
    <t>Příjmy z poskytování služeb</t>
  </si>
  <si>
    <t>Přijaté náhrady</t>
  </si>
  <si>
    <t>Odvádění a čištění odpadních vod</t>
  </si>
  <si>
    <t>Přijaté nekapitálové příspěvky</t>
  </si>
  <si>
    <t>Příjmy ze služeb (MŠ)</t>
  </si>
  <si>
    <t>Základní školy</t>
  </si>
  <si>
    <t>Školní stravování</t>
  </si>
  <si>
    <t>Příjmy ze služeb (ŠD)</t>
  </si>
  <si>
    <t>Školní družiny</t>
  </si>
  <si>
    <t>Přijaté neinvestiční dary</t>
  </si>
  <si>
    <t>Přijaté nekapitálové příspěvky a náhrady</t>
  </si>
  <si>
    <t>Činnosti knihovnické</t>
  </si>
  <si>
    <t>Příjmy z pronájmu (sokolovna)</t>
  </si>
  <si>
    <t>Záležitosti kultury</t>
  </si>
  <si>
    <t>Přijaté dary (zvonkohra)</t>
  </si>
  <si>
    <t>Poř. A zach. Kul. Památek</t>
  </si>
  <si>
    <t>Příjmy z pronájmu</t>
  </si>
  <si>
    <t>Příjaté náhrady</t>
  </si>
  <si>
    <t>Tělovýchovná činnost</t>
  </si>
  <si>
    <t>Využití volného času</t>
  </si>
  <si>
    <t>Příjmy z pronájmu bytů</t>
  </si>
  <si>
    <t>Bytové hospodářství</t>
  </si>
  <si>
    <t>Příjmy z úroků</t>
  </si>
  <si>
    <t>Programy rozvoje bydlení</t>
  </si>
  <si>
    <t>Veřejné osvětlení</t>
  </si>
  <si>
    <t>Pohřebnictví</t>
  </si>
  <si>
    <t>Výstavba a údržba IS</t>
  </si>
  <si>
    <t>Sběr a svoz komuná. Odpadů</t>
  </si>
  <si>
    <t>Příjmy ze služeb</t>
  </si>
  <si>
    <t>Sběr a svoz ostatních odpadů</t>
  </si>
  <si>
    <t>Využívání a zneškod. Kom. Od.</t>
  </si>
  <si>
    <t>Přijaté sankční platby</t>
  </si>
  <si>
    <t>Ostatní správa v ochraně živ. Pro.</t>
  </si>
  <si>
    <t>Příjmy ze zboží</t>
  </si>
  <si>
    <t>Příjmy z pronájmu (DS)</t>
  </si>
  <si>
    <t>Příjmy z prodeje krat. Majetku</t>
  </si>
  <si>
    <t>Nedaňové příjmy</t>
  </si>
  <si>
    <t>Příjmy z úhrad vydobýv. Prosto.</t>
  </si>
  <si>
    <t>Příjmy z prodeje pozemků</t>
  </si>
  <si>
    <t>Činnost místní správy</t>
  </si>
  <si>
    <t>Příjmy z dividend</t>
  </si>
  <si>
    <t>Finanční operace</t>
  </si>
  <si>
    <t>Neidentifikované příjmy</t>
  </si>
  <si>
    <t>zůstatek na účtu</t>
  </si>
  <si>
    <t>Celkem</t>
  </si>
  <si>
    <t>Rozpočtové výdaje</t>
  </si>
  <si>
    <t>Nákup služeb j.n.</t>
  </si>
  <si>
    <t>Opravy a udržování</t>
  </si>
  <si>
    <t>Silnice</t>
  </si>
  <si>
    <t>Ostatní osobní výdaje</t>
  </si>
  <si>
    <t>Povinné poj. Na soc. zab.</t>
  </si>
  <si>
    <t>Povinné poj. Na zdr. Poj.</t>
  </si>
  <si>
    <t>Ostatní povinné pojistné</t>
  </si>
  <si>
    <t>Nákup materiálu j.n.</t>
  </si>
  <si>
    <t>Nákup ostatních služeb</t>
  </si>
  <si>
    <t>Budovy, haly, stavby</t>
  </si>
  <si>
    <t>Záležitosti poz. Komunikací</t>
  </si>
  <si>
    <t>Konzultační, poradenské služby</t>
  </si>
  <si>
    <t>Projektová dokumentace</t>
  </si>
  <si>
    <t>Pitná voda</t>
  </si>
  <si>
    <t>Platy zaměstnanců</t>
  </si>
  <si>
    <t>Povinné sociální pojištění</t>
  </si>
  <si>
    <t>Povinné zdravotní pojištění</t>
  </si>
  <si>
    <t>Ochranné pomůcky</t>
  </si>
  <si>
    <t>Prádlo, oděv a obuv</t>
  </si>
  <si>
    <t>Úroky</t>
  </si>
  <si>
    <t>Voda</t>
  </si>
  <si>
    <t>Elektrická energie</t>
  </si>
  <si>
    <t>Služby telekomunikací</t>
  </si>
  <si>
    <t>Služby peněžních ústavů</t>
  </si>
  <si>
    <t>Nákup služeb</t>
  </si>
  <si>
    <t>Platby daní a poplatků</t>
  </si>
  <si>
    <t>Stavby</t>
  </si>
  <si>
    <t>Plyn</t>
  </si>
  <si>
    <t>Konzultační, poradenské a právní služby</t>
  </si>
  <si>
    <t>Pohoštění</t>
  </si>
  <si>
    <t>Neinvestční příspěvky</t>
  </si>
  <si>
    <t>Budovy, haly a stavby</t>
  </si>
  <si>
    <t>Předškolní zařízení</t>
  </si>
  <si>
    <t>Konzultační, poradenské aprávní služby</t>
  </si>
  <si>
    <t>Neinvestiční transfery obcím</t>
  </si>
  <si>
    <t>Potraviny</t>
  </si>
  <si>
    <t>Služby pošt</t>
  </si>
  <si>
    <t>Neinvestiční příspěvky</t>
  </si>
  <si>
    <t>Ostatní záležitosti vzdělávání</t>
  </si>
  <si>
    <t>Knihy</t>
  </si>
  <si>
    <t>Programové vybavení</t>
  </si>
  <si>
    <t>Věcné dary</t>
  </si>
  <si>
    <t>Obnova kulturních památek</t>
  </si>
  <si>
    <t>Rozhlas a televize</t>
  </si>
  <si>
    <t>Prádlo, oděv, obuv</t>
  </si>
  <si>
    <t>Drobný hmotný majetek</t>
  </si>
  <si>
    <t>Nájemné</t>
  </si>
  <si>
    <t>Školení</t>
  </si>
  <si>
    <t>Neinv. Dotace obč. sdružením</t>
  </si>
  <si>
    <t>Všeobecná amb. Péče</t>
  </si>
  <si>
    <t>Inv. Půjčky obyvatelstvu</t>
  </si>
  <si>
    <t>Program rozvoje bydlení</t>
  </si>
  <si>
    <t>Onv. Dotace podnik. Subjetkům</t>
  </si>
  <si>
    <t>Výstavba místních inž. Sítí</t>
  </si>
  <si>
    <t>Konzulatační a poradenské služby</t>
  </si>
  <si>
    <t>Sběr nebezpečných odpadů</t>
  </si>
  <si>
    <t>Sběr odpadů</t>
  </si>
  <si>
    <t>Nákup ost. Služeb</t>
  </si>
  <si>
    <t>Péče o vzhled obcí</t>
  </si>
  <si>
    <t>Ost. Soc. péče a pomoc st. Obč.</t>
  </si>
  <si>
    <t>Pohonné hmoty</t>
  </si>
  <si>
    <t>Požární ochrana</t>
  </si>
  <si>
    <t>Místní zastupitelské orgány</t>
  </si>
  <si>
    <t>Volby do parlamentu ČR</t>
  </si>
  <si>
    <t>Civilní služba</t>
  </si>
  <si>
    <t>Knihy, učební pomůcky a tisk</t>
  </si>
  <si>
    <t>Nákup zboží</t>
  </si>
  <si>
    <t>Konzultační, právní služby</t>
  </si>
  <si>
    <t>Cestovné</t>
  </si>
  <si>
    <t>Nájemné za nájem s právem koupě</t>
  </si>
  <si>
    <t>Poskytované zálohy vlastní pokladně</t>
  </si>
  <si>
    <t>Náhrady za výkon civilní služby</t>
  </si>
  <si>
    <t>Neinv. Dotace církvím a nezi. Or.</t>
  </si>
  <si>
    <t>Nienv. Dotace nezi. Apod. org.</t>
  </si>
  <si>
    <t>Neinvestiční dotace obcím</t>
  </si>
  <si>
    <t>Neivestiční transfery ve. Rozp.</t>
  </si>
  <si>
    <t>Nákup kolku</t>
  </si>
  <si>
    <t>Úhrady sankcí jiným rozpočtům</t>
  </si>
  <si>
    <t>Dary obyvatelstvu</t>
  </si>
  <si>
    <t>Pozemky</t>
  </si>
  <si>
    <t>Služby pěněžních ústavů</t>
  </si>
  <si>
    <t>Pojištění funkčně nespecifikované</t>
  </si>
  <si>
    <t>Převody vlastním roz. Účtům</t>
  </si>
  <si>
    <t>Neinv. Transfery obcím</t>
  </si>
  <si>
    <t>Ostatní neinvestiční výdaje</t>
  </si>
  <si>
    <t>Uhrazené půjčky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</si>
</sst>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Kč&quot;_-;\-* #,##0.00&quot; Kč&quot;_-;_-* \-??&quot; Kč&quot;_-;_-@_-"/>
  </numFmts>
  <fonts count="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7"/>
      <name val="Arial CE"/>
      <family val="2"/>
    </font>
    <font>
      <b/>
      <sz val="9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3" fillId="2" borderId="0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4" fillId="0" borderId="1" xfId="17" applyFont="1" applyFill="1" applyBorder="1" applyAlignment="1" applyProtection="1">
      <alignment horizontal="right" wrapText="1"/>
      <protection/>
    </xf>
    <xf numFmtId="165" fontId="2" fillId="0" borderId="1" xfId="17" applyFont="1" applyFill="1" applyBorder="1" applyAlignment="1" applyProtection="1">
      <alignment horizontal="right" wrapText="1"/>
      <protection/>
    </xf>
    <xf numFmtId="164" fontId="5" fillId="3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wrapText="1"/>
    </xf>
    <xf numFmtId="165" fontId="3" fillId="0" borderId="1" xfId="17" applyFont="1" applyFill="1" applyBorder="1" applyAlignment="1" applyProtection="1">
      <alignment horizontal="right" wrapText="1"/>
      <protection/>
    </xf>
    <xf numFmtId="165" fontId="6" fillId="0" borderId="1" xfId="17" applyFont="1" applyFill="1" applyBorder="1" applyAlignment="1" applyProtection="1">
      <alignment horizontal="right" wrapText="1"/>
      <protection/>
    </xf>
    <xf numFmtId="164" fontId="3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0" xfId="0" applyFont="1" applyFill="1" applyAlignment="1">
      <alignment wrapText="1"/>
    </xf>
    <xf numFmtId="164" fontId="3" fillId="0" borderId="1" xfId="0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5" fontId="3" fillId="2" borderId="1" xfId="17" applyFont="1" applyFill="1" applyBorder="1" applyAlignment="1" applyProtection="1">
      <alignment horizontal="right" wrapText="1"/>
      <protection/>
    </xf>
    <xf numFmtId="165" fontId="3" fillId="2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Fill="1" applyBorder="1" applyAlignment="1">
      <alignment wrapText="1"/>
    </xf>
    <xf numFmtId="165" fontId="2" fillId="0" borderId="0" xfId="17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0"/>
  <sheetViews>
    <sheetView tabSelected="1" workbookViewId="0" topLeftCell="A322">
      <selection activeCell="C341" sqref="C341"/>
    </sheetView>
  </sheetViews>
  <sheetFormatPr defaultColWidth="9.00390625" defaultRowHeight="12.75"/>
  <cols>
    <col min="1" max="1" width="6.25390625" style="1" customWidth="1"/>
    <col min="2" max="2" width="6.00390625" style="1" customWidth="1"/>
    <col min="3" max="3" width="34.375" style="1" customWidth="1"/>
    <col min="4" max="4" width="18.50390625" style="2" customWidth="1"/>
    <col min="5" max="5" width="17.00390625" style="2" customWidth="1"/>
    <col min="6" max="6" width="16.75390625" style="2" customWidth="1"/>
    <col min="7" max="255" width="9.00390625" style="1" customWidth="1"/>
    <col min="256" max="16384" width="9.00390625" style="3" customWidth="1"/>
  </cols>
  <sheetData>
    <row r="1" spans="1:6" ht="12.75">
      <c r="A1" s="4" t="s">
        <v>0</v>
      </c>
      <c r="B1" s="4"/>
      <c r="C1" s="4"/>
      <c r="D1" s="4"/>
      <c r="E1" s="4"/>
      <c r="F1" s="4"/>
    </row>
    <row r="2" spans="1:256" s="1" customFormat="1" ht="12.75">
      <c r="A2" s="1" t="s">
        <v>1</v>
      </c>
      <c r="IV2" s="3"/>
    </row>
    <row r="4" spans="1:6" ht="24" customHeight="1">
      <c r="A4" s="5" t="s">
        <v>2</v>
      </c>
      <c r="B4" s="5"/>
      <c r="C4" s="5"/>
      <c r="D4" s="5"/>
      <c r="E4" s="5"/>
      <c r="F4" s="5"/>
    </row>
    <row r="5" spans="1:6" ht="24" customHeight="1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</row>
    <row r="6" spans="1:6" ht="12.75">
      <c r="A6" s="7"/>
      <c r="B6" s="7">
        <v>1111</v>
      </c>
      <c r="C6" s="8" t="s">
        <v>9</v>
      </c>
      <c r="D6" s="9">
        <v>1800000</v>
      </c>
      <c r="E6" s="10">
        <v>0</v>
      </c>
      <c r="F6" s="9">
        <v>1800000</v>
      </c>
    </row>
    <row r="7" spans="1:6" ht="12.75">
      <c r="A7" s="7"/>
      <c r="B7" s="7">
        <v>1112</v>
      </c>
      <c r="C7" s="8" t="s">
        <v>10</v>
      </c>
      <c r="D7" s="9">
        <v>500000</v>
      </c>
      <c r="E7" s="10">
        <v>0</v>
      </c>
      <c r="F7" s="9">
        <f>SUM(D7:E7)</f>
        <v>500000</v>
      </c>
    </row>
    <row r="8" spans="1:6" ht="12.75">
      <c r="A8" s="7"/>
      <c r="B8" s="7">
        <v>1113</v>
      </c>
      <c r="C8" s="8" t="s">
        <v>11</v>
      </c>
      <c r="D8" s="10">
        <v>112000</v>
      </c>
      <c r="E8" s="10">
        <v>0</v>
      </c>
      <c r="F8" s="10">
        <v>112000</v>
      </c>
    </row>
    <row r="9" spans="1:6" ht="12.75">
      <c r="A9" s="7"/>
      <c r="B9" s="7">
        <v>1121</v>
      </c>
      <c r="C9" s="8" t="s">
        <v>12</v>
      </c>
      <c r="D9" s="9">
        <v>1639000</v>
      </c>
      <c r="E9" s="10">
        <v>0</v>
      </c>
      <c r="F9" s="9">
        <v>1639000</v>
      </c>
    </row>
    <row r="10" spans="1:6" ht="12.75">
      <c r="A10" s="7"/>
      <c r="B10" s="7">
        <v>1122</v>
      </c>
      <c r="C10" s="8" t="s">
        <v>13</v>
      </c>
      <c r="D10" s="9">
        <v>566000</v>
      </c>
      <c r="E10" s="10">
        <v>704000</v>
      </c>
      <c r="F10" s="9">
        <f>SUM(D10:E10)</f>
        <v>1270000</v>
      </c>
    </row>
    <row r="11" spans="1:6" ht="12.75">
      <c r="A11" s="7"/>
      <c r="B11" s="7">
        <v>1211</v>
      </c>
      <c r="C11" s="8" t="s">
        <v>14</v>
      </c>
      <c r="D11" s="10">
        <v>2479000</v>
      </c>
      <c r="E11" s="10">
        <v>0</v>
      </c>
      <c r="F11" s="10">
        <v>2479000</v>
      </c>
    </row>
    <row r="12" spans="1:6" ht="12.75">
      <c r="A12" s="7"/>
      <c r="B12" s="7">
        <v>1332</v>
      </c>
      <c r="C12" s="8" t="s">
        <v>15</v>
      </c>
      <c r="D12" s="9">
        <v>9500</v>
      </c>
      <c r="E12" s="10">
        <v>0</v>
      </c>
      <c r="F12" s="9">
        <f>SUM(D12:E12)</f>
        <v>9500</v>
      </c>
    </row>
    <row r="13" spans="1:6" ht="12.75">
      <c r="A13" s="7"/>
      <c r="B13" s="7">
        <v>1334</v>
      </c>
      <c r="C13" s="8" t="s">
        <v>16</v>
      </c>
      <c r="D13" s="10">
        <v>73000</v>
      </c>
      <c r="E13" s="10">
        <v>0</v>
      </c>
      <c r="F13" s="10">
        <v>73000</v>
      </c>
    </row>
    <row r="14" spans="1:6" ht="12.75">
      <c r="A14" s="7"/>
      <c r="B14" s="7">
        <v>1337</v>
      </c>
      <c r="C14" s="8" t="s">
        <v>17</v>
      </c>
      <c r="D14" s="10">
        <v>327000</v>
      </c>
      <c r="E14" s="10">
        <v>0</v>
      </c>
      <c r="F14" s="10">
        <v>327000</v>
      </c>
    </row>
    <row r="15" spans="1:6" ht="12.75">
      <c r="A15" s="7"/>
      <c r="B15" s="7">
        <v>1341</v>
      </c>
      <c r="C15" s="8" t="s">
        <v>18</v>
      </c>
      <c r="D15" s="10">
        <v>24000</v>
      </c>
      <c r="E15" s="10">
        <v>0</v>
      </c>
      <c r="F15" s="10">
        <v>24000</v>
      </c>
    </row>
    <row r="16" spans="1:6" ht="12.75">
      <c r="A16" s="7"/>
      <c r="B16" s="7">
        <v>1343</v>
      </c>
      <c r="C16" s="8" t="s">
        <v>19</v>
      </c>
      <c r="D16" s="10">
        <v>6000</v>
      </c>
      <c r="E16" s="10">
        <v>0</v>
      </c>
      <c r="F16" s="10">
        <v>6000</v>
      </c>
    </row>
    <row r="17" spans="1:6" ht="12.75">
      <c r="A17" s="7"/>
      <c r="B17" s="7">
        <v>1346</v>
      </c>
      <c r="C17" s="8" t="s">
        <v>20</v>
      </c>
      <c r="D17" s="10">
        <v>1500</v>
      </c>
      <c r="E17" s="10">
        <v>0</v>
      </c>
      <c r="F17" s="10">
        <v>1500</v>
      </c>
    </row>
    <row r="18" spans="1:6" ht="12.75">
      <c r="A18" s="7"/>
      <c r="B18" s="7">
        <v>1361</v>
      </c>
      <c r="C18" s="8" t="s">
        <v>21</v>
      </c>
      <c r="D18" s="10">
        <v>56000</v>
      </c>
      <c r="E18" s="10">
        <v>0</v>
      </c>
      <c r="F18" s="10">
        <f>SUM(D18:E18)</f>
        <v>56000</v>
      </c>
    </row>
    <row r="19" spans="1:6" ht="12.75">
      <c r="A19" s="7"/>
      <c r="B19" s="7">
        <v>1511</v>
      </c>
      <c r="C19" s="8" t="s">
        <v>22</v>
      </c>
      <c r="D19" s="10">
        <v>756000</v>
      </c>
      <c r="E19" s="10">
        <v>0</v>
      </c>
      <c r="F19" s="10">
        <v>756000</v>
      </c>
    </row>
    <row r="20" spans="1:6" ht="12.75">
      <c r="A20" s="7"/>
      <c r="B20" s="7">
        <v>2460</v>
      </c>
      <c r="C20" s="8" t="s">
        <v>23</v>
      </c>
      <c r="D20" s="10">
        <v>160000</v>
      </c>
      <c r="E20" s="10">
        <v>0</v>
      </c>
      <c r="F20" s="10">
        <v>160000</v>
      </c>
    </row>
    <row r="21" spans="1:6" ht="12.75">
      <c r="A21" s="7"/>
      <c r="B21" s="7">
        <v>3201</v>
      </c>
      <c r="C21" s="8" t="s">
        <v>24</v>
      </c>
      <c r="D21" s="10">
        <v>0</v>
      </c>
      <c r="E21" s="10">
        <v>0</v>
      </c>
      <c r="F21" s="10">
        <v>0</v>
      </c>
    </row>
    <row r="22" spans="1:6" ht="12.75">
      <c r="A22" s="7"/>
      <c r="B22" s="7">
        <v>4111</v>
      </c>
      <c r="C22" s="8" t="s">
        <v>25</v>
      </c>
      <c r="D22" s="10">
        <v>8783</v>
      </c>
      <c r="E22" s="10">
        <v>0</v>
      </c>
      <c r="F22" s="10">
        <f>SUM(D22:E22)</f>
        <v>8783</v>
      </c>
    </row>
    <row r="23" spans="1:6" ht="12.75">
      <c r="A23" s="7"/>
      <c r="B23" s="7">
        <v>4112</v>
      </c>
      <c r="C23" s="8" t="s">
        <v>26</v>
      </c>
      <c r="D23" s="10">
        <v>107000</v>
      </c>
      <c r="E23" s="10">
        <v>0</v>
      </c>
      <c r="F23" s="10">
        <v>107000</v>
      </c>
    </row>
    <row r="24" spans="1:6" ht="12.75">
      <c r="A24" s="11" t="s">
        <v>27</v>
      </c>
      <c r="B24" s="7">
        <v>4116</v>
      </c>
      <c r="C24" s="8" t="s">
        <v>25</v>
      </c>
      <c r="D24" s="10">
        <v>530441</v>
      </c>
      <c r="E24" s="10">
        <v>0</v>
      </c>
      <c r="F24" s="10">
        <f>SUM(D24:E24)</f>
        <v>530441</v>
      </c>
    </row>
    <row r="25" spans="1:6" ht="12.75">
      <c r="A25" s="12"/>
      <c r="B25" s="7">
        <v>4121</v>
      </c>
      <c r="C25" s="8" t="s">
        <v>28</v>
      </c>
      <c r="D25" s="10">
        <v>0</v>
      </c>
      <c r="E25" s="10">
        <v>0</v>
      </c>
      <c r="F25" s="10">
        <v>0</v>
      </c>
    </row>
    <row r="26" spans="1:6" ht="18.75">
      <c r="A26" s="12" t="s">
        <v>29</v>
      </c>
      <c r="B26" s="7">
        <v>4122</v>
      </c>
      <c r="C26" s="8" t="s">
        <v>30</v>
      </c>
      <c r="D26" s="10">
        <v>3092000</v>
      </c>
      <c r="E26" s="10">
        <v>74600</v>
      </c>
      <c r="F26" s="10">
        <f>SUM(D26:E26)</f>
        <v>3166600</v>
      </c>
    </row>
    <row r="27" spans="1:6" ht="12.75">
      <c r="A27" s="12"/>
      <c r="B27" s="7">
        <v>4134</v>
      </c>
      <c r="C27" s="8" t="s">
        <v>31</v>
      </c>
      <c r="D27" s="10">
        <v>0</v>
      </c>
      <c r="E27" s="10">
        <v>0</v>
      </c>
      <c r="F27" s="10">
        <v>0</v>
      </c>
    </row>
    <row r="28" spans="1:6" ht="12.75">
      <c r="A28" s="12" t="s">
        <v>32</v>
      </c>
      <c r="B28" s="7">
        <v>4213</v>
      </c>
      <c r="C28" s="8" t="s">
        <v>33</v>
      </c>
      <c r="D28" s="10">
        <v>8251200</v>
      </c>
      <c r="E28" s="10">
        <v>0</v>
      </c>
      <c r="F28" s="10">
        <f>SUM(D28:E28)</f>
        <v>8251200</v>
      </c>
    </row>
    <row r="29" spans="1:6" ht="12.75">
      <c r="A29" s="12"/>
      <c r="B29" s="7">
        <v>4216</v>
      </c>
      <c r="C29" s="8" t="s">
        <v>34</v>
      </c>
      <c r="D29" s="10">
        <v>0</v>
      </c>
      <c r="E29" s="10">
        <v>0</v>
      </c>
      <c r="F29" s="10">
        <v>0</v>
      </c>
    </row>
    <row r="30" spans="1:6" ht="12.75">
      <c r="A30" s="13">
        <v>0</v>
      </c>
      <c r="B30" s="13"/>
      <c r="C30" s="14" t="s">
        <v>35</v>
      </c>
      <c r="D30" s="15">
        <f>SUM(D6:D29)</f>
        <v>20498424</v>
      </c>
      <c r="E30" s="15">
        <f>SUM(E6:E29)</f>
        <v>778600</v>
      </c>
      <c r="F30" s="15">
        <f>SUM(F6:F29)</f>
        <v>21277024</v>
      </c>
    </row>
    <row r="31" spans="1:6" ht="12.75">
      <c r="A31" s="7">
        <v>1019</v>
      </c>
      <c r="B31" s="7">
        <v>2131</v>
      </c>
      <c r="C31" s="8" t="s">
        <v>36</v>
      </c>
      <c r="D31" s="10">
        <v>112000</v>
      </c>
      <c r="E31" s="10">
        <v>0</v>
      </c>
      <c r="F31" s="10">
        <f>SUM(D31:E31)</f>
        <v>112000</v>
      </c>
    </row>
    <row r="32" spans="1:6" ht="12.75">
      <c r="A32" s="13">
        <v>1019</v>
      </c>
      <c r="B32" s="13"/>
      <c r="C32" s="14" t="s">
        <v>37</v>
      </c>
      <c r="D32" s="15">
        <v>112000</v>
      </c>
      <c r="E32" s="15">
        <v>0</v>
      </c>
      <c r="F32" s="15">
        <f>SUM(D32:E32)</f>
        <v>112000</v>
      </c>
    </row>
    <row r="33" spans="1:6" ht="12.75">
      <c r="A33" s="7">
        <v>2321</v>
      </c>
      <c r="B33" s="7">
        <v>2111</v>
      </c>
      <c r="C33" s="8" t="s">
        <v>38</v>
      </c>
      <c r="D33" s="9">
        <v>530000</v>
      </c>
      <c r="E33" s="10">
        <v>0</v>
      </c>
      <c r="F33" s="9">
        <f>SUM(D33:E33)</f>
        <v>530000</v>
      </c>
    </row>
    <row r="34" spans="1:6" ht="12.75">
      <c r="A34" s="7">
        <v>2321</v>
      </c>
      <c r="B34" s="7">
        <v>2324</v>
      </c>
      <c r="C34" s="8" t="s">
        <v>39</v>
      </c>
      <c r="D34" s="10">
        <v>35000</v>
      </c>
      <c r="E34" s="10">
        <v>0</v>
      </c>
      <c r="F34" s="10">
        <v>35000</v>
      </c>
    </row>
    <row r="35" spans="1:6" ht="12.75">
      <c r="A35" s="13">
        <v>2321</v>
      </c>
      <c r="B35" s="13"/>
      <c r="C35" s="14" t="s">
        <v>40</v>
      </c>
      <c r="D35" s="16">
        <f>SUM(D33:D34)</f>
        <v>565000</v>
      </c>
      <c r="E35" s="15">
        <f>SUM(E33:E34)</f>
        <v>0</v>
      </c>
      <c r="F35" s="16">
        <f>SUM(F33:F34)</f>
        <v>565000</v>
      </c>
    </row>
    <row r="36" spans="1:6" ht="12.75">
      <c r="A36" s="7">
        <v>3111</v>
      </c>
      <c r="B36" s="7">
        <v>2111</v>
      </c>
      <c r="C36" s="8" t="s">
        <v>38</v>
      </c>
      <c r="D36" s="9">
        <v>31000</v>
      </c>
      <c r="E36" s="10">
        <v>0</v>
      </c>
      <c r="F36" s="9">
        <f>SUM(D36:E36)</f>
        <v>31000</v>
      </c>
    </row>
    <row r="37" spans="1:6" ht="12.75">
      <c r="A37" s="7">
        <v>3111</v>
      </c>
      <c r="B37" s="7">
        <v>2324</v>
      </c>
      <c r="C37" s="8" t="s">
        <v>41</v>
      </c>
      <c r="D37" s="9">
        <v>0</v>
      </c>
      <c r="E37" s="10">
        <v>0</v>
      </c>
      <c r="F37" s="9">
        <v>0</v>
      </c>
    </row>
    <row r="38" spans="1:6" ht="12.75">
      <c r="A38" s="13">
        <v>3111</v>
      </c>
      <c r="B38" s="13"/>
      <c r="C38" s="14" t="s">
        <v>42</v>
      </c>
      <c r="D38" s="15">
        <v>31000</v>
      </c>
      <c r="E38" s="15">
        <v>0</v>
      </c>
      <c r="F38" s="15">
        <f>SUM(F36:F37)</f>
        <v>31000</v>
      </c>
    </row>
    <row r="39" spans="1:6" ht="12.75">
      <c r="A39" s="7">
        <v>3113</v>
      </c>
      <c r="B39" s="7">
        <v>2111</v>
      </c>
      <c r="C39" s="8" t="s">
        <v>38</v>
      </c>
      <c r="D39" s="10">
        <v>3000</v>
      </c>
      <c r="E39" s="10">
        <v>0</v>
      </c>
      <c r="F39" s="10">
        <v>3000</v>
      </c>
    </row>
    <row r="40" spans="1:6" ht="12.75">
      <c r="A40" s="13">
        <v>3113</v>
      </c>
      <c r="B40" s="13"/>
      <c r="C40" s="14" t="s">
        <v>43</v>
      </c>
      <c r="D40" s="15">
        <v>3000</v>
      </c>
      <c r="E40" s="15">
        <v>0</v>
      </c>
      <c r="F40" s="15">
        <v>3000</v>
      </c>
    </row>
    <row r="41" spans="1:6" ht="12.75">
      <c r="A41" s="7">
        <v>3141</v>
      </c>
      <c r="B41" s="7">
        <v>2111</v>
      </c>
      <c r="C41" s="8" t="s">
        <v>38</v>
      </c>
      <c r="D41" s="9">
        <v>2000</v>
      </c>
      <c r="E41" s="10">
        <v>0</v>
      </c>
      <c r="F41" s="9">
        <v>2000</v>
      </c>
    </row>
    <row r="42" spans="1:6" ht="12.75">
      <c r="A42" s="7">
        <v>3141</v>
      </c>
      <c r="B42" s="7">
        <v>2324</v>
      </c>
      <c r="C42" s="8" t="s">
        <v>39</v>
      </c>
      <c r="D42" s="9">
        <v>0</v>
      </c>
      <c r="E42" s="10">
        <v>0</v>
      </c>
      <c r="F42" s="9">
        <v>0</v>
      </c>
    </row>
    <row r="43" spans="1:6" ht="12.75">
      <c r="A43" s="13">
        <v>3141</v>
      </c>
      <c r="B43" s="13"/>
      <c r="C43" s="17" t="s">
        <v>44</v>
      </c>
      <c r="D43" s="15">
        <f>SUM(D41:D42)</f>
        <v>2000</v>
      </c>
      <c r="E43" s="15">
        <v>0</v>
      </c>
      <c r="F43" s="15">
        <f>SUM(F41:F42)</f>
        <v>2000</v>
      </c>
    </row>
    <row r="44" spans="1:6" ht="12.75">
      <c r="A44" s="7">
        <v>3143</v>
      </c>
      <c r="B44" s="7">
        <v>2111</v>
      </c>
      <c r="C44" s="8" t="s">
        <v>45</v>
      </c>
      <c r="D44" s="10">
        <v>6000</v>
      </c>
      <c r="E44" s="10">
        <v>0</v>
      </c>
      <c r="F44" s="10">
        <v>6000</v>
      </c>
    </row>
    <row r="45" spans="1:6" ht="12.75">
      <c r="A45" s="13">
        <v>3143</v>
      </c>
      <c r="B45" s="13"/>
      <c r="C45" s="14" t="s">
        <v>46</v>
      </c>
      <c r="D45" s="15">
        <v>6000</v>
      </c>
      <c r="E45" s="15">
        <v>0</v>
      </c>
      <c r="F45" s="15">
        <v>6000</v>
      </c>
    </row>
    <row r="46" spans="1:6" ht="12.75">
      <c r="A46" s="7">
        <v>3314</v>
      </c>
      <c r="B46" s="7">
        <v>2111</v>
      </c>
      <c r="C46" s="8" t="s">
        <v>38</v>
      </c>
      <c r="D46" s="10">
        <v>0</v>
      </c>
      <c r="E46" s="10">
        <v>2000</v>
      </c>
      <c r="F46" s="10">
        <v>2000</v>
      </c>
    </row>
    <row r="47" spans="1:6" ht="12.75">
      <c r="A47" s="7">
        <v>3314</v>
      </c>
      <c r="B47" s="7">
        <v>2321</v>
      </c>
      <c r="C47" s="8" t="s">
        <v>47</v>
      </c>
      <c r="D47" s="10">
        <v>2000</v>
      </c>
      <c r="E47" s="10">
        <v>-2000</v>
      </c>
      <c r="F47" s="10">
        <f>SUM(D47:E47)</f>
        <v>0</v>
      </c>
    </row>
    <row r="48" spans="1:6" ht="12.75">
      <c r="A48" s="7">
        <v>3314</v>
      </c>
      <c r="B48" s="7">
        <v>2324</v>
      </c>
      <c r="C48" s="8" t="s">
        <v>48</v>
      </c>
      <c r="D48" s="10">
        <v>0</v>
      </c>
      <c r="E48" s="10">
        <v>0</v>
      </c>
      <c r="F48" s="10">
        <v>0</v>
      </c>
    </row>
    <row r="49" spans="1:6" ht="12.75">
      <c r="A49" s="13">
        <v>3314</v>
      </c>
      <c r="B49" s="13"/>
      <c r="C49" s="14" t="s">
        <v>49</v>
      </c>
      <c r="D49" s="15">
        <v>2000</v>
      </c>
      <c r="E49" s="15">
        <v>0</v>
      </c>
      <c r="F49" s="15">
        <v>2000</v>
      </c>
    </row>
    <row r="50" spans="1:6" ht="12.75">
      <c r="A50" s="7">
        <v>3319</v>
      </c>
      <c r="B50" s="7">
        <v>2132</v>
      </c>
      <c r="C50" s="8" t="s">
        <v>50</v>
      </c>
      <c r="D50" s="10">
        <v>0</v>
      </c>
      <c r="E50" s="10">
        <v>0</v>
      </c>
      <c r="F50" s="10">
        <v>0</v>
      </c>
    </row>
    <row r="51" spans="1:6" ht="12.75">
      <c r="A51" s="13">
        <v>3319</v>
      </c>
      <c r="B51" s="13"/>
      <c r="C51" s="14" t="s">
        <v>51</v>
      </c>
      <c r="D51" s="15">
        <v>0</v>
      </c>
      <c r="E51" s="15">
        <v>0</v>
      </c>
      <c r="F51" s="15">
        <v>0</v>
      </c>
    </row>
    <row r="52" spans="1:6" ht="12.75">
      <c r="A52" s="7">
        <v>3326</v>
      </c>
      <c r="B52" s="7">
        <v>3121</v>
      </c>
      <c r="C52" s="8" t="s">
        <v>52</v>
      </c>
      <c r="D52" s="10">
        <v>0</v>
      </c>
      <c r="E52" s="10">
        <v>0</v>
      </c>
      <c r="F52" s="10">
        <v>0</v>
      </c>
    </row>
    <row r="53" spans="1:6" ht="12.75">
      <c r="A53" s="13">
        <v>3326</v>
      </c>
      <c r="B53" s="13"/>
      <c r="C53" s="14" t="s">
        <v>53</v>
      </c>
      <c r="D53" s="15">
        <v>0</v>
      </c>
      <c r="E53" s="15">
        <v>0</v>
      </c>
      <c r="F53" s="15">
        <v>0</v>
      </c>
    </row>
    <row r="54" spans="1:6" ht="12.75">
      <c r="A54" s="7">
        <v>3419</v>
      </c>
      <c r="B54" s="7">
        <v>2111</v>
      </c>
      <c r="C54" s="8" t="s">
        <v>38</v>
      </c>
      <c r="D54" s="10">
        <v>17000</v>
      </c>
      <c r="E54" s="10">
        <v>0</v>
      </c>
      <c r="F54" s="10">
        <v>17000</v>
      </c>
    </row>
    <row r="55" spans="1:6" ht="12.75">
      <c r="A55" s="7">
        <v>3419</v>
      </c>
      <c r="B55" s="7">
        <v>2132</v>
      </c>
      <c r="C55" s="8" t="s">
        <v>54</v>
      </c>
      <c r="D55" s="10">
        <v>30000</v>
      </c>
      <c r="E55" s="10">
        <v>0</v>
      </c>
      <c r="F55" s="10">
        <v>30000</v>
      </c>
    </row>
    <row r="56" spans="1:6" ht="12.75">
      <c r="A56" s="7">
        <v>3419</v>
      </c>
      <c r="B56" s="7">
        <v>2324</v>
      </c>
      <c r="C56" s="8" t="s">
        <v>55</v>
      </c>
      <c r="D56" s="10">
        <v>15000</v>
      </c>
      <c r="E56" s="10">
        <v>0</v>
      </c>
      <c r="F56" s="10">
        <v>15000</v>
      </c>
    </row>
    <row r="57" spans="1:6" ht="12.75">
      <c r="A57" s="13">
        <v>3419</v>
      </c>
      <c r="B57" s="13"/>
      <c r="C57" s="14" t="s">
        <v>56</v>
      </c>
      <c r="D57" s="15">
        <f>SUM(D54:D56)</f>
        <v>62000</v>
      </c>
      <c r="E57" s="15">
        <f>SUM(E54:E56)</f>
        <v>0</v>
      </c>
      <c r="F57" s="15">
        <f>SUM(F54:F56)</f>
        <v>62000</v>
      </c>
    </row>
    <row r="58" spans="1:6" ht="12.75">
      <c r="A58" s="7">
        <v>3421</v>
      </c>
      <c r="B58" s="7">
        <v>2321</v>
      </c>
      <c r="C58" s="8" t="s">
        <v>47</v>
      </c>
      <c r="D58" s="10">
        <v>0</v>
      </c>
      <c r="E58" s="10">
        <v>0</v>
      </c>
      <c r="F58" s="10">
        <v>0</v>
      </c>
    </row>
    <row r="59" spans="1:6" ht="13.5" customHeight="1">
      <c r="A59" s="5" t="s">
        <v>2</v>
      </c>
      <c r="B59" s="5"/>
      <c r="C59" s="5"/>
      <c r="D59" s="5"/>
      <c r="E59" s="5"/>
      <c r="F59" s="5"/>
    </row>
    <row r="60" spans="1:6" ht="24" customHeight="1">
      <c r="A60" s="5" t="s">
        <v>3</v>
      </c>
      <c r="B60" s="5" t="s">
        <v>4</v>
      </c>
      <c r="C60" s="6" t="s">
        <v>5</v>
      </c>
      <c r="D60" s="5" t="s">
        <v>6</v>
      </c>
      <c r="E60" s="5" t="s">
        <v>7</v>
      </c>
      <c r="F60" s="5" t="s">
        <v>8</v>
      </c>
    </row>
    <row r="61" spans="1:6" ht="12.75">
      <c r="A61" s="13">
        <v>3421</v>
      </c>
      <c r="B61" s="13"/>
      <c r="C61" s="14" t="s">
        <v>57</v>
      </c>
      <c r="D61" s="15">
        <v>0</v>
      </c>
      <c r="E61" s="15">
        <v>0</v>
      </c>
      <c r="F61" s="15">
        <v>0</v>
      </c>
    </row>
    <row r="62" spans="1:6" ht="12.75">
      <c r="A62" s="7">
        <v>3612</v>
      </c>
      <c r="B62" s="7">
        <v>2132</v>
      </c>
      <c r="C62" s="8" t="s">
        <v>58</v>
      </c>
      <c r="D62" s="10">
        <v>8000</v>
      </c>
      <c r="E62" s="10">
        <v>0</v>
      </c>
      <c r="F62" s="10">
        <v>8000</v>
      </c>
    </row>
    <row r="63" spans="1:6" ht="12.75">
      <c r="A63" s="7">
        <v>3612</v>
      </c>
      <c r="B63" s="7">
        <v>2324</v>
      </c>
      <c r="C63" s="8" t="s">
        <v>41</v>
      </c>
      <c r="D63" s="10">
        <v>27000</v>
      </c>
      <c r="E63" s="10">
        <v>0</v>
      </c>
      <c r="F63" s="10">
        <v>27000</v>
      </c>
    </row>
    <row r="64" spans="1:6" ht="12.75">
      <c r="A64" s="13">
        <v>3612</v>
      </c>
      <c r="B64" s="13"/>
      <c r="C64" s="14" t="s">
        <v>59</v>
      </c>
      <c r="D64" s="15">
        <f>SUM(D62:D63)</f>
        <v>35000</v>
      </c>
      <c r="E64" s="15">
        <v>0</v>
      </c>
      <c r="F64" s="15">
        <f>SUM(F62:F63)</f>
        <v>35000</v>
      </c>
    </row>
    <row r="65" spans="1:6" ht="12.75">
      <c r="A65" s="7">
        <v>3619</v>
      </c>
      <c r="B65" s="7">
        <v>2141</v>
      </c>
      <c r="C65" s="8" t="s">
        <v>60</v>
      </c>
      <c r="D65" s="10">
        <v>22000</v>
      </c>
      <c r="E65" s="10">
        <v>0</v>
      </c>
      <c r="F65" s="10">
        <v>22000</v>
      </c>
    </row>
    <row r="66" spans="1:6" ht="12.75">
      <c r="A66" s="13">
        <v>3619</v>
      </c>
      <c r="B66" s="13"/>
      <c r="C66" s="14" t="s">
        <v>61</v>
      </c>
      <c r="D66" s="15">
        <v>22000</v>
      </c>
      <c r="E66" s="15">
        <v>0</v>
      </c>
      <c r="F66" s="15">
        <v>22000</v>
      </c>
    </row>
    <row r="67" spans="1:6" ht="12.75">
      <c r="A67" s="7">
        <v>3631</v>
      </c>
      <c r="B67" s="7">
        <v>2324</v>
      </c>
      <c r="C67" s="8" t="s">
        <v>39</v>
      </c>
      <c r="D67" s="10">
        <v>0</v>
      </c>
      <c r="E67" s="10">
        <v>0</v>
      </c>
      <c r="F67" s="10">
        <v>0</v>
      </c>
    </row>
    <row r="68" spans="1:6" ht="12.75">
      <c r="A68" s="13">
        <v>3631</v>
      </c>
      <c r="B68" s="13"/>
      <c r="C68" s="14" t="s">
        <v>62</v>
      </c>
      <c r="D68" s="15">
        <v>0</v>
      </c>
      <c r="E68" s="15">
        <v>0</v>
      </c>
      <c r="F68" s="15">
        <v>0</v>
      </c>
    </row>
    <row r="69" spans="1:256" s="20" customFormat="1" ht="12.75">
      <c r="A69" s="18">
        <v>3632</v>
      </c>
      <c r="B69" s="18">
        <v>2324</v>
      </c>
      <c r="C69" s="19" t="s">
        <v>41</v>
      </c>
      <c r="D69" s="10">
        <v>0</v>
      </c>
      <c r="E69" s="10">
        <v>0</v>
      </c>
      <c r="F69" s="10">
        <v>0</v>
      </c>
      <c r="IV69" s="3"/>
    </row>
    <row r="70" spans="1:256" s="22" customFormat="1" ht="12.75">
      <c r="A70" s="21">
        <v>3632</v>
      </c>
      <c r="B70" s="21"/>
      <c r="C70" s="17" t="s">
        <v>63</v>
      </c>
      <c r="D70" s="15">
        <v>0</v>
      </c>
      <c r="E70" s="15">
        <v>0</v>
      </c>
      <c r="F70" s="15">
        <v>0</v>
      </c>
      <c r="IV70" s="3"/>
    </row>
    <row r="71" spans="1:256" s="20" customFormat="1" ht="12.75">
      <c r="A71" s="18">
        <v>3633</v>
      </c>
      <c r="B71" s="18">
        <v>2324</v>
      </c>
      <c r="C71" s="19" t="s">
        <v>41</v>
      </c>
      <c r="D71" s="10">
        <v>75000</v>
      </c>
      <c r="E71" s="10">
        <v>0</v>
      </c>
      <c r="F71" s="10">
        <v>75000</v>
      </c>
      <c r="IV71" s="3"/>
    </row>
    <row r="72" spans="1:256" s="22" customFormat="1" ht="12.75">
      <c r="A72" s="21">
        <v>3633</v>
      </c>
      <c r="B72" s="21"/>
      <c r="C72" s="17" t="s">
        <v>64</v>
      </c>
      <c r="D72" s="15">
        <v>75000</v>
      </c>
      <c r="E72" s="15">
        <v>0</v>
      </c>
      <c r="F72" s="15">
        <v>75000</v>
      </c>
      <c r="IV72" s="3"/>
    </row>
    <row r="73" spans="1:256" s="20" customFormat="1" ht="12.75">
      <c r="A73" s="18">
        <v>3722</v>
      </c>
      <c r="B73" s="18">
        <v>2111</v>
      </c>
      <c r="C73" s="19" t="s">
        <v>38</v>
      </c>
      <c r="D73" s="10">
        <v>0</v>
      </c>
      <c r="E73" s="10">
        <v>0</v>
      </c>
      <c r="F73" s="10">
        <v>0</v>
      </c>
      <c r="IV73" s="3"/>
    </row>
    <row r="74" spans="1:256" s="22" customFormat="1" ht="12.75">
      <c r="A74" s="21">
        <v>3722</v>
      </c>
      <c r="B74" s="21"/>
      <c r="C74" s="17" t="s">
        <v>65</v>
      </c>
      <c r="D74" s="15">
        <v>0</v>
      </c>
      <c r="E74" s="15">
        <v>0</v>
      </c>
      <c r="F74" s="15">
        <v>0</v>
      </c>
      <c r="IV74" s="3"/>
    </row>
    <row r="75" spans="1:256" s="20" customFormat="1" ht="12.75">
      <c r="A75" s="18">
        <v>3723</v>
      </c>
      <c r="B75" s="18">
        <v>2111</v>
      </c>
      <c r="C75" s="19" t="s">
        <v>66</v>
      </c>
      <c r="D75" s="10">
        <v>13000</v>
      </c>
      <c r="E75" s="10">
        <v>0</v>
      </c>
      <c r="F75" s="10">
        <v>13000</v>
      </c>
      <c r="IV75" s="3"/>
    </row>
    <row r="76" spans="1:256" s="22" customFormat="1" ht="12.75">
      <c r="A76" s="21">
        <v>3723</v>
      </c>
      <c r="B76" s="21"/>
      <c r="C76" s="17" t="s">
        <v>67</v>
      </c>
      <c r="D76" s="15">
        <v>13000</v>
      </c>
      <c r="E76" s="15">
        <v>0</v>
      </c>
      <c r="F76" s="15">
        <v>13000</v>
      </c>
      <c r="IV76" s="3"/>
    </row>
    <row r="77" spans="1:256" s="20" customFormat="1" ht="12.75">
      <c r="A77" s="18">
        <v>3725</v>
      </c>
      <c r="B77" s="18">
        <v>2111</v>
      </c>
      <c r="C77" s="19" t="s">
        <v>66</v>
      </c>
      <c r="D77" s="10">
        <v>74000</v>
      </c>
      <c r="E77" s="10">
        <v>0</v>
      </c>
      <c r="F77" s="10">
        <f>SUM(D77:E77)</f>
        <v>74000</v>
      </c>
      <c r="IV77" s="3"/>
    </row>
    <row r="78" spans="1:256" s="22" customFormat="1" ht="12.75">
      <c r="A78" s="21">
        <v>3725</v>
      </c>
      <c r="B78" s="21"/>
      <c r="C78" s="17" t="s">
        <v>68</v>
      </c>
      <c r="D78" s="15">
        <v>74000</v>
      </c>
      <c r="E78" s="15">
        <v>0</v>
      </c>
      <c r="F78" s="15">
        <v>74000</v>
      </c>
      <c r="IV78" s="3"/>
    </row>
    <row r="79" spans="1:256" s="20" customFormat="1" ht="12.75">
      <c r="A79" s="18">
        <v>3769</v>
      </c>
      <c r="B79" s="18">
        <v>2210</v>
      </c>
      <c r="C79" s="19" t="s">
        <v>69</v>
      </c>
      <c r="D79" s="10">
        <v>0</v>
      </c>
      <c r="E79" s="10">
        <v>0</v>
      </c>
      <c r="F79" s="10">
        <v>0</v>
      </c>
      <c r="IV79" s="3"/>
    </row>
    <row r="80" spans="1:256" s="22" customFormat="1" ht="12.75">
      <c r="A80" s="21">
        <v>3769</v>
      </c>
      <c r="B80" s="21"/>
      <c r="C80" s="17" t="s">
        <v>70</v>
      </c>
      <c r="D80" s="15">
        <v>0</v>
      </c>
      <c r="E80" s="15">
        <v>0</v>
      </c>
      <c r="F80" s="15">
        <v>0</v>
      </c>
      <c r="IV80" s="3"/>
    </row>
    <row r="81" spans="1:6" ht="12.75">
      <c r="A81" s="7">
        <v>6171</v>
      </c>
      <c r="B81" s="7">
        <v>2111</v>
      </c>
      <c r="C81" s="8" t="s">
        <v>66</v>
      </c>
      <c r="D81" s="10">
        <v>40000</v>
      </c>
      <c r="E81" s="10">
        <v>0</v>
      </c>
      <c r="F81" s="10">
        <v>40000</v>
      </c>
    </row>
    <row r="82" spans="1:6" ht="12.75">
      <c r="A82" s="7">
        <v>6171</v>
      </c>
      <c r="B82" s="7">
        <v>2112</v>
      </c>
      <c r="C82" s="8" t="s">
        <v>71</v>
      </c>
      <c r="D82" s="10">
        <v>19000</v>
      </c>
      <c r="E82" s="10">
        <v>0</v>
      </c>
      <c r="F82" s="10">
        <f>SUM(D82:E82)</f>
        <v>19000</v>
      </c>
    </row>
    <row r="83" spans="1:6" ht="12.75">
      <c r="A83" s="7">
        <v>6171</v>
      </c>
      <c r="B83" s="7">
        <v>2131</v>
      </c>
      <c r="C83" s="8" t="s">
        <v>36</v>
      </c>
      <c r="D83" s="10">
        <v>0</v>
      </c>
      <c r="E83" s="10">
        <v>0</v>
      </c>
      <c r="F83" s="10">
        <v>0</v>
      </c>
    </row>
    <row r="84" spans="1:6" ht="12.75">
      <c r="A84" s="7">
        <v>6171</v>
      </c>
      <c r="B84" s="7">
        <v>2132</v>
      </c>
      <c r="C84" s="8" t="s">
        <v>72</v>
      </c>
      <c r="D84" s="10">
        <v>92000</v>
      </c>
      <c r="E84" s="10">
        <v>0</v>
      </c>
      <c r="F84" s="10">
        <v>92000</v>
      </c>
    </row>
    <row r="85" spans="1:6" ht="12.75">
      <c r="A85" s="7">
        <v>6171</v>
      </c>
      <c r="B85" s="7">
        <v>2210</v>
      </c>
      <c r="C85" s="8" t="s">
        <v>69</v>
      </c>
      <c r="D85" s="10">
        <v>0</v>
      </c>
      <c r="E85" s="10">
        <v>0</v>
      </c>
      <c r="F85" s="10">
        <v>0</v>
      </c>
    </row>
    <row r="86" spans="1:6" ht="12.75">
      <c r="A86" s="7">
        <v>6171</v>
      </c>
      <c r="B86" s="7">
        <v>2310</v>
      </c>
      <c r="C86" s="8" t="s">
        <v>73</v>
      </c>
      <c r="D86" s="10">
        <v>16000</v>
      </c>
      <c r="E86" s="10">
        <v>0</v>
      </c>
      <c r="F86" s="10">
        <v>16000</v>
      </c>
    </row>
    <row r="87" spans="1:6" ht="12.75">
      <c r="A87" s="7">
        <v>6171</v>
      </c>
      <c r="B87" s="7">
        <v>2324</v>
      </c>
      <c r="C87" s="8" t="s">
        <v>41</v>
      </c>
      <c r="D87" s="10">
        <v>37000</v>
      </c>
      <c r="E87" s="10">
        <v>0</v>
      </c>
      <c r="F87" s="10">
        <v>37000</v>
      </c>
    </row>
    <row r="88" spans="1:6" ht="12.75">
      <c r="A88" s="7">
        <v>6171</v>
      </c>
      <c r="B88" s="7">
        <v>2329</v>
      </c>
      <c r="C88" s="8" t="s">
        <v>74</v>
      </c>
      <c r="D88" s="10">
        <v>25000</v>
      </c>
      <c r="E88" s="10">
        <v>0</v>
      </c>
      <c r="F88" s="10">
        <v>25000</v>
      </c>
    </row>
    <row r="89" spans="1:6" ht="12.75">
      <c r="A89" s="7">
        <v>6171</v>
      </c>
      <c r="B89" s="7">
        <v>2343</v>
      </c>
      <c r="C89" s="8" t="s">
        <v>75</v>
      </c>
      <c r="D89" s="10">
        <v>383000</v>
      </c>
      <c r="E89" s="10">
        <v>0</v>
      </c>
      <c r="F89" s="10">
        <f>SUM(D89:E89)</f>
        <v>383000</v>
      </c>
    </row>
    <row r="90" spans="1:6" ht="12.75">
      <c r="A90" s="7">
        <v>6171</v>
      </c>
      <c r="B90" s="7">
        <v>3111</v>
      </c>
      <c r="C90" s="8" t="s">
        <v>76</v>
      </c>
      <c r="D90" s="9">
        <v>2719000</v>
      </c>
      <c r="E90" s="10">
        <v>0</v>
      </c>
      <c r="F90" s="9">
        <f>SUM(D90:E90)</f>
        <v>2719000</v>
      </c>
    </row>
    <row r="91" spans="1:6" ht="12.75">
      <c r="A91" s="13">
        <v>6171</v>
      </c>
      <c r="B91" s="13"/>
      <c r="C91" s="14" t="s">
        <v>77</v>
      </c>
      <c r="D91" s="15">
        <f>SUM(D81:D90)</f>
        <v>3331000</v>
      </c>
      <c r="E91" s="23">
        <f>SUM(E81:E90)</f>
        <v>0</v>
      </c>
      <c r="F91" s="15">
        <f>SUM(F81:F90)</f>
        <v>3331000</v>
      </c>
    </row>
    <row r="92" spans="1:6" ht="12.75">
      <c r="A92" s="7">
        <v>6310</v>
      </c>
      <c r="B92" s="7">
        <v>2141</v>
      </c>
      <c r="C92" s="8" t="s">
        <v>60</v>
      </c>
      <c r="D92" s="10">
        <v>45000</v>
      </c>
      <c r="E92" s="10">
        <v>0</v>
      </c>
      <c r="F92" s="10">
        <v>45000</v>
      </c>
    </row>
    <row r="93" spans="1:6" ht="12.75">
      <c r="A93" s="7">
        <v>6310</v>
      </c>
      <c r="B93" s="7">
        <v>2142</v>
      </c>
      <c r="C93" s="8" t="s">
        <v>78</v>
      </c>
      <c r="D93" s="10">
        <v>0</v>
      </c>
      <c r="E93" s="10">
        <v>0</v>
      </c>
      <c r="F93" s="10">
        <v>0</v>
      </c>
    </row>
    <row r="94" spans="1:6" ht="12.75">
      <c r="A94" s="13">
        <v>6310</v>
      </c>
      <c r="B94" s="13"/>
      <c r="C94" s="14" t="s">
        <v>79</v>
      </c>
      <c r="D94" s="15">
        <f>SUM(D92:D93)</f>
        <v>45000</v>
      </c>
      <c r="E94" s="15">
        <f>SUM(E92:E93)</f>
        <v>0</v>
      </c>
      <c r="F94" s="15">
        <f>SUM(F92:F93)</f>
        <v>45000</v>
      </c>
    </row>
    <row r="95" spans="1:6" ht="12.75">
      <c r="A95" s="13">
        <v>6409</v>
      </c>
      <c r="B95" s="13">
        <v>2321</v>
      </c>
      <c r="C95" s="14" t="s">
        <v>47</v>
      </c>
      <c r="D95" s="15">
        <v>0</v>
      </c>
      <c r="E95" s="15">
        <v>0</v>
      </c>
      <c r="F95" s="15">
        <v>0</v>
      </c>
    </row>
    <row r="96" spans="1:6" ht="12.75">
      <c r="A96" s="13">
        <v>6409</v>
      </c>
      <c r="B96" s="13">
        <v>2328</v>
      </c>
      <c r="C96" s="14" t="s">
        <v>80</v>
      </c>
      <c r="D96" s="15">
        <v>0</v>
      </c>
      <c r="E96" s="15">
        <v>0</v>
      </c>
      <c r="F96" s="15">
        <v>0</v>
      </c>
    </row>
    <row r="97" spans="1:6" ht="12.75">
      <c r="A97" s="8"/>
      <c r="B97" s="7">
        <v>8115</v>
      </c>
      <c r="C97" s="8" t="s">
        <v>81</v>
      </c>
      <c r="D97" s="15">
        <v>1563000</v>
      </c>
      <c r="E97" s="15">
        <v>0</v>
      </c>
      <c r="F97" s="15">
        <v>1563000</v>
      </c>
    </row>
    <row r="98" spans="1:6" ht="23.25">
      <c r="A98" s="6" t="s">
        <v>82</v>
      </c>
      <c r="B98" s="6"/>
      <c r="C98" s="6"/>
      <c r="D98" s="24">
        <f>SUM(D30+D32+D35+D38+D40+D43+D45+D49+D51+D53+D57+D61+D64+D66+D68+D70+D72+D74+D76+D78+D91+D94+D95+D96+D97)</f>
        <v>26439424</v>
      </c>
      <c r="E98" s="25">
        <f>SUM(E30+E32+E35+E38+E40+E43+E45+E49+E51+E53+E57+E61+E64+E66+E68+E70+E72+E74+E76+E78+E91+E94+E95+E96+E97)</f>
        <v>778600</v>
      </c>
      <c r="F98" s="24">
        <f>SUM(F30+F32+F35+F38+F40+F43+F45+F49+F51+F53+F57+F61+F64+F66+F68+F70+F72+F74+F76+F78+F91+F94+F95+F96+F97)</f>
        <v>27218024</v>
      </c>
    </row>
    <row r="99" spans="1:256" s="20" customFormat="1" ht="12.75">
      <c r="A99" s="17"/>
      <c r="B99" s="17"/>
      <c r="C99" s="17"/>
      <c r="D99" s="15"/>
      <c r="E99" s="26"/>
      <c r="F99" s="15"/>
      <c r="IV99" s="3"/>
    </row>
    <row r="100" spans="1:256" s="20" customFormat="1" ht="12.75">
      <c r="A100" s="5" t="s">
        <v>83</v>
      </c>
      <c r="B100" s="5"/>
      <c r="C100" s="5"/>
      <c r="D100" s="5"/>
      <c r="E100" s="5"/>
      <c r="F100" s="5"/>
      <c r="IV100" s="3"/>
    </row>
    <row r="101" spans="1:256" s="27" customFormat="1" ht="23.25">
      <c r="A101" s="5" t="s">
        <v>3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8</v>
      </c>
      <c r="IV101" s="28"/>
    </row>
    <row r="102" spans="1:6" ht="12.75">
      <c r="A102" s="18">
        <v>2212</v>
      </c>
      <c r="B102" s="18">
        <v>5169</v>
      </c>
      <c r="C102" s="19" t="s">
        <v>84</v>
      </c>
      <c r="D102" s="10">
        <v>13000</v>
      </c>
      <c r="E102" s="10">
        <v>0</v>
      </c>
      <c r="F102" s="10">
        <v>13000</v>
      </c>
    </row>
    <row r="103" spans="1:6" ht="12.75">
      <c r="A103" s="7">
        <v>2212</v>
      </c>
      <c r="B103" s="7">
        <v>5171</v>
      </c>
      <c r="C103" s="8" t="s">
        <v>85</v>
      </c>
      <c r="D103" s="9">
        <v>0</v>
      </c>
      <c r="E103" s="10">
        <v>0</v>
      </c>
      <c r="F103" s="9">
        <v>0</v>
      </c>
    </row>
    <row r="104" spans="1:6" ht="12.75">
      <c r="A104" s="13">
        <v>2212</v>
      </c>
      <c r="B104" s="13"/>
      <c r="C104" s="14" t="s">
        <v>86</v>
      </c>
      <c r="D104" s="15">
        <f>SUM(D102:D103)</f>
        <v>13000</v>
      </c>
      <c r="E104" s="15">
        <f>SUM(E102:E103)</f>
        <v>0</v>
      </c>
      <c r="F104" s="15">
        <f>SUM(F102:F103)</f>
        <v>13000</v>
      </c>
    </row>
    <row r="105" spans="1:6" ht="12.75">
      <c r="A105" s="7">
        <v>2219</v>
      </c>
      <c r="B105" s="7">
        <v>5021</v>
      </c>
      <c r="C105" s="8" t="s">
        <v>87</v>
      </c>
      <c r="D105" s="10">
        <v>88000</v>
      </c>
      <c r="E105" s="10">
        <v>0</v>
      </c>
      <c r="F105" s="10">
        <v>88000</v>
      </c>
    </row>
    <row r="106" spans="1:6" ht="12.75">
      <c r="A106" s="7">
        <v>2219</v>
      </c>
      <c r="B106" s="7">
        <v>5031</v>
      </c>
      <c r="C106" s="8" t="s">
        <v>88</v>
      </c>
      <c r="D106" s="10">
        <v>4000</v>
      </c>
      <c r="E106" s="10">
        <v>0</v>
      </c>
      <c r="F106" s="10">
        <v>4000</v>
      </c>
    </row>
    <row r="107" spans="1:6" ht="12.75">
      <c r="A107" s="7">
        <v>2219</v>
      </c>
      <c r="B107" s="7">
        <v>5032</v>
      </c>
      <c r="C107" s="8" t="s">
        <v>89</v>
      </c>
      <c r="D107" s="10">
        <v>2000</v>
      </c>
      <c r="E107" s="10">
        <v>0</v>
      </c>
      <c r="F107" s="10">
        <v>2000</v>
      </c>
    </row>
    <row r="108" spans="1:6" ht="12.75">
      <c r="A108" s="7">
        <v>2219</v>
      </c>
      <c r="B108" s="7">
        <v>5038</v>
      </c>
      <c r="C108" s="8" t="s">
        <v>90</v>
      </c>
      <c r="D108" s="10">
        <v>1000</v>
      </c>
      <c r="E108" s="10">
        <v>0</v>
      </c>
      <c r="F108" s="10">
        <v>1000</v>
      </c>
    </row>
    <row r="109" spans="1:6" ht="12.75">
      <c r="A109" s="7">
        <v>2219</v>
      </c>
      <c r="B109" s="7">
        <v>5139</v>
      </c>
      <c r="C109" s="8" t="s">
        <v>91</v>
      </c>
      <c r="D109" s="10">
        <v>130000</v>
      </c>
      <c r="E109" s="10">
        <v>0</v>
      </c>
      <c r="F109" s="10">
        <v>130000</v>
      </c>
    </row>
    <row r="110" spans="1:6" ht="12.75">
      <c r="A110" s="7">
        <v>2219</v>
      </c>
      <c r="B110" s="7">
        <v>5169</v>
      </c>
      <c r="C110" s="8" t="s">
        <v>92</v>
      </c>
      <c r="D110" s="10">
        <v>50000</v>
      </c>
      <c r="E110" s="10">
        <v>0</v>
      </c>
      <c r="F110" s="10">
        <v>50000</v>
      </c>
    </row>
    <row r="111" spans="1:6" ht="12.75">
      <c r="A111" s="7">
        <v>2219</v>
      </c>
      <c r="B111" s="7">
        <v>5171</v>
      </c>
      <c r="C111" s="8" t="s">
        <v>85</v>
      </c>
      <c r="D111" s="10">
        <v>305000</v>
      </c>
      <c r="E111" s="10">
        <v>0</v>
      </c>
      <c r="F111" s="10">
        <f>SUM(D111:E111)</f>
        <v>305000</v>
      </c>
    </row>
    <row r="112" spans="1:6" ht="12.75">
      <c r="A112" s="7">
        <v>2219</v>
      </c>
      <c r="B112" s="7">
        <v>6121</v>
      </c>
      <c r="C112" s="8" t="s">
        <v>93</v>
      </c>
      <c r="D112" s="10">
        <v>122000</v>
      </c>
      <c r="E112" s="10">
        <v>0</v>
      </c>
      <c r="F112" s="10">
        <v>122000</v>
      </c>
    </row>
    <row r="113" spans="1:6" ht="12.75">
      <c r="A113" s="13">
        <v>2219</v>
      </c>
      <c r="B113" s="13"/>
      <c r="C113" s="14" t="s">
        <v>94</v>
      </c>
      <c r="D113" s="15">
        <f>SUM(D105:D112)</f>
        <v>702000</v>
      </c>
      <c r="E113" s="15">
        <f>SUM(E105:E112)</f>
        <v>0</v>
      </c>
      <c r="F113" s="15">
        <f>SUM(F105:F112)</f>
        <v>702000</v>
      </c>
    </row>
    <row r="114" spans="1:6" ht="12.75">
      <c r="A114" s="7">
        <v>2310</v>
      </c>
      <c r="B114" s="7">
        <v>5166</v>
      </c>
      <c r="C114" s="8" t="s">
        <v>95</v>
      </c>
      <c r="D114" s="10">
        <v>1000</v>
      </c>
      <c r="E114" s="10">
        <v>0</v>
      </c>
      <c r="F114" s="10">
        <v>1000</v>
      </c>
    </row>
    <row r="115" spans="1:6" ht="12.75">
      <c r="A115" s="7">
        <v>2310</v>
      </c>
      <c r="B115" s="7">
        <v>6126</v>
      </c>
      <c r="C115" s="8" t="s">
        <v>96</v>
      </c>
      <c r="D115" s="10">
        <v>12000</v>
      </c>
      <c r="E115" s="10">
        <v>0</v>
      </c>
      <c r="F115" s="10">
        <v>12000</v>
      </c>
    </row>
    <row r="116" spans="1:6" ht="12.75">
      <c r="A116" s="13">
        <v>2310</v>
      </c>
      <c r="B116" s="13"/>
      <c r="C116" s="14" t="s">
        <v>97</v>
      </c>
      <c r="D116" s="15">
        <f>SUM(D114:D115)</f>
        <v>13000</v>
      </c>
      <c r="E116" s="15">
        <f>SUM(E114:E115)</f>
        <v>0</v>
      </c>
      <c r="F116" s="15">
        <f>SUM(F114:F115)</f>
        <v>13000</v>
      </c>
    </row>
    <row r="117" spans="1:256" s="20" customFormat="1" ht="12.75">
      <c r="A117" s="5" t="s">
        <v>83</v>
      </c>
      <c r="B117" s="5"/>
      <c r="C117" s="5"/>
      <c r="D117" s="5"/>
      <c r="E117" s="5"/>
      <c r="F117" s="5"/>
      <c r="IV117" s="3"/>
    </row>
    <row r="118" spans="1:256" s="27" customFormat="1" ht="23.25">
      <c r="A118" s="5" t="s">
        <v>3</v>
      </c>
      <c r="B118" s="5" t="s">
        <v>4</v>
      </c>
      <c r="C118" s="5" t="s">
        <v>5</v>
      </c>
      <c r="D118" s="5" t="s">
        <v>6</v>
      </c>
      <c r="E118" s="5" t="s">
        <v>7</v>
      </c>
      <c r="F118" s="5" t="s">
        <v>8</v>
      </c>
      <c r="IV118" s="28"/>
    </row>
    <row r="119" spans="1:6" ht="12.75">
      <c r="A119" s="7">
        <v>2321</v>
      </c>
      <c r="B119" s="7">
        <v>5011</v>
      </c>
      <c r="C119" s="8" t="s">
        <v>98</v>
      </c>
      <c r="D119" s="10">
        <v>82000</v>
      </c>
      <c r="E119" s="10">
        <v>0</v>
      </c>
      <c r="F119" s="10">
        <f>SUM(D119:E119)</f>
        <v>82000</v>
      </c>
    </row>
    <row r="120" spans="1:6" ht="12.75">
      <c r="A120" s="7">
        <v>2321</v>
      </c>
      <c r="B120" s="7">
        <v>5031</v>
      </c>
      <c r="C120" s="8" t="s">
        <v>99</v>
      </c>
      <c r="D120" s="10">
        <v>32000</v>
      </c>
      <c r="E120" s="10">
        <v>0</v>
      </c>
      <c r="F120" s="10">
        <f>SUM(D120:E120)</f>
        <v>32000</v>
      </c>
    </row>
    <row r="121" spans="1:6" ht="12.75">
      <c r="A121" s="7">
        <v>2321</v>
      </c>
      <c r="B121" s="7">
        <v>5032</v>
      </c>
      <c r="C121" s="8" t="s">
        <v>100</v>
      </c>
      <c r="D121" s="10">
        <v>13000</v>
      </c>
      <c r="E121" s="10">
        <v>0</v>
      </c>
      <c r="F121" s="10">
        <f>SUM(D121:E121)</f>
        <v>13000</v>
      </c>
    </row>
    <row r="122" spans="1:6" ht="12.75">
      <c r="A122" s="7">
        <v>2321</v>
      </c>
      <c r="B122" s="7">
        <v>5038</v>
      </c>
      <c r="C122" s="8" t="s">
        <v>90</v>
      </c>
      <c r="D122" s="10">
        <v>1000</v>
      </c>
      <c r="E122" s="10">
        <v>0</v>
      </c>
      <c r="F122" s="10">
        <v>1000</v>
      </c>
    </row>
    <row r="123" spans="1:6" ht="12.75">
      <c r="A123" s="7">
        <v>2321</v>
      </c>
      <c r="B123" s="7">
        <v>5132</v>
      </c>
      <c r="C123" s="8" t="s">
        <v>101</v>
      </c>
      <c r="D123" s="10">
        <v>1000</v>
      </c>
      <c r="E123" s="10">
        <v>0</v>
      </c>
      <c r="F123" s="10">
        <v>1000</v>
      </c>
    </row>
    <row r="124" spans="1:6" ht="12.75">
      <c r="A124" s="7">
        <v>2321</v>
      </c>
      <c r="B124" s="7">
        <v>5134</v>
      </c>
      <c r="C124" s="8" t="s">
        <v>102</v>
      </c>
      <c r="D124" s="10">
        <v>2000</v>
      </c>
      <c r="E124" s="10">
        <v>0</v>
      </c>
      <c r="F124" s="10">
        <v>2000</v>
      </c>
    </row>
    <row r="125" spans="1:6" ht="12.75">
      <c r="A125" s="7">
        <v>2321</v>
      </c>
      <c r="B125" s="7">
        <v>5139</v>
      </c>
      <c r="C125" s="8" t="s">
        <v>91</v>
      </c>
      <c r="D125" s="10">
        <v>40000</v>
      </c>
      <c r="E125" s="10">
        <v>0</v>
      </c>
      <c r="F125" s="10">
        <f>SUM(D125:E125)</f>
        <v>40000</v>
      </c>
    </row>
    <row r="126" spans="1:6" ht="12.75">
      <c r="A126" s="7">
        <v>2321</v>
      </c>
      <c r="B126" s="7">
        <v>5141</v>
      </c>
      <c r="C126" s="8" t="s">
        <v>103</v>
      </c>
      <c r="D126" s="10">
        <v>460000</v>
      </c>
      <c r="E126" s="10">
        <v>0</v>
      </c>
      <c r="F126" s="10">
        <f>SUM(D126:E126)</f>
        <v>460000</v>
      </c>
    </row>
    <row r="127" spans="1:6" ht="12.75">
      <c r="A127" s="7">
        <v>2321</v>
      </c>
      <c r="B127" s="7">
        <v>5151</v>
      </c>
      <c r="C127" s="8" t="s">
        <v>104</v>
      </c>
      <c r="D127" s="10">
        <v>1000</v>
      </c>
      <c r="E127" s="10">
        <v>0</v>
      </c>
      <c r="F127" s="10">
        <v>1000</v>
      </c>
    </row>
    <row r="128" spans="1:6" ht="12.75">
      <c r="A128" s="7">
        <v>2321</v>
      </c>
      <c r="B128" s="7">
        <v>5154</v>
      </c>
      <c r="C128" s="8" t="s">
        <v>105</v>
      </c>
      <c r="D128" s="9">
        <v>141000</v>
      </c>
      <c r="E128" s="10">
        <v>0</v>
      </c>
      <c r="F128" s="9">
        <f>SUM(D128:E128)</f>
        <v>141000</v>
      </c>
    </row>
    <row r="129" spans="1:6" ht="12.75">
      <c r="A129" s="7">
        <v>2321</v>
      </c>
      <c r="B129" s="7">
        <v>5162</v>
      </c>
      <c r="C129" s="8" t="s">
        <v>106</v>
      </c>
      <c r="D129" s="10">
        <v>2000</v>
      </c>
      <c r="E129" s="10">
        <v>0</v>
      </c>
      <c r="F129" s="10">
        <v>2000</v>
      </c>
    </row>
    <row r="130" spans="1:6" ht="12.75">
      <c r="A130" s="7">
        <v>2321</v>
      </c>
      <c r="B130" s="7">
        <v>5163</v>
      </c>
      <c r="C130" s="8" t="s">
        <v>107</v>
      </c>
      <c r="D130" s="10">
        <v>2000</v>
      </c>
      <c r="E130" s="10">
        <v>0</v>
      </c>
      <c r="F130" s="10">
        <v>2000</v>
      </c>
    </row>
    <row r="131" spans="1:6" ht="12.75">
      <c r="A131" s="7">
        <v>2321</v>
      </c>
      <c r="B131" s="7">
        <v>5166</v>
      </c>
      <c r="C131" s="8" t="s">
        <v>95</v>
      </c>
      <c r="D131" s="10">
        <v>13000</v>
      </c>
      <c r="E131" s="10">
        <v>0</v>
      </c>
      <c r="F131" s="10">
        <v>13000</v>
      </c>
    </row>
    <row r="132" spans="1:6" ht="12.75">
      <c r="A132" s="7">
        <v>2321</v>
      </c>
      <c r="B132" s="7">
        <v>5169</v>
      </c>
      <c r="C132" s="8" t="s">
        <v>108</v>
      </c>
      <c r="D132" s="9">
        <v>150000</v>
      </c>
      <c r="E132" s="10">
        <v>0</v>
      </c>
      <c r="F132" s="9">
        <v>150000</v>
      </c>
    </row>
    <row r="133" spans="1:6" ht="12.75">
      <c r="A133" s="7">
        <v>2321</v>
      </c>
      <c r="B133" s="7">
        <v>5171</v>
      </c>
      <c r="C133" s="8" t="s">
        <v>85</v>
      </c>
      <c r="D133" s="9">
        <v>423224</v>
      </c>
      <c r="E133" s="10">
        <v>0</v>
      </c>
      <c r="F133" s="9">
        <f>SUM(D133:E133)</f>
        <v>423224</v>
      </c>
    </row>
    <row r="134" spans="1:6" ht="12.75">
      <c r="A134" s="7">
        <v>2321</v>
      </c>
      <c r="B134" s="7">
        <v>5362</v>
      </c>
      <c r="C134" s="8" t="s">
        <v>109</v>
      </c>
      <c r="D134" s="9">
        <v>13000</v>
      </c>
      <c r="E134" s="10">
        <v>0</v>
      </c>
      <c r="F134" s="9">
        <v>13000</v>
      </c>
    </row>
    <row r="135" spans="1:6" ht="12.75">
      <c r="A135" s="7">
        <v>2321</v>
      </c>
      <c r="B135" s="7">
        <v>6121</v>
      </c>
      <c r="C135" s="8" t="s">
        <v>110</v>
      </c>
      <c r="D135" s="9">
        <v>10709200</v>
      </c>
      <c r="E135" s="10">
        <v>0</v>
      </c>
      <c r="F135" s="9">
        <f>SUM(D135:E135)</f>
        <v>10709200</v>
      </c>
    </row>
    <row r="136" spans="1:6" ht="12.75">
      <c r="A136" s="7">
        <v>2321</v>
      </c>
      <c r="B136" s="7">
        <v>6126</v>
      </c>
      <c r="C136" s="8" t="s">
        <v>96</v>
      </c>
      <c r="D136" s="9">
        <v>10000</v>
      </c>
      <c r="E136" s="10">
        <v>0</v>
      </c>
      <c r="F136" s="9">
        <v>10000</v>
      </c>
    </row>
    <row r="137" spans="1:6" ht="12.75">
      <c r="A137" s="13">
        <v>2321</v>
      </c>
      <c r="B137" s="13"/>
      <c r="C137" s="14" t="s">
        <v>40</v>
      </c>
      <c r="D137" s="15">
        <f>SUM(D119:D136)</f>
        <v>12095424</v>
      </c>
      <c r="E137" s="15">
        <f>SUM(E119:E136)</f>
        <v>0</v>
      </c>
      <c r="F137" s="15">
        <f>SUM(F119:F136)</f>
        <v>12095424</v>
      </c>
    </row>
    <row r="138" spans="1:6" ht="12.75">
      <c r="A138" s="7">
        <v>3111</v>
      </c>
      <c r="B138" s="7">
        <v>5011</v>
      </c>
      <c r="C138" s="8" t="s">
        <v>98</v>
      </c>
      <c r="D138" s="10">
        <v>3000</v>
      </c>
      <c r="E138" s="10">
        <v>0</v>
      </c>
      <c r="F138" s="10">
        <v>3000</v>
      </c>
    </row>
    <row r="139" spans="1:6" ht="12.75">
      <c r="A139" s="7">
        <v>3111</v>
      </c>
      <c r="B139" s="7">
        <v>5031</v>
      </c>
      <c r="C139" s="8" t="s">
        <v>99</v>
      </c>
      <c r="D139" s="10">
        <v>1000</v>
      </c>
      <c r="E139" s="10">
        <v>0</v>
      </c>
      <c r="F139" s="10">
        <v>1000</v>
      </c>
    </row>
    <row r="140" spans="1:6" ht="12.75">
      <c r="A140" s="7">
        <v>3111</v>
      </c>
      <c r="B140" s="7">
        <v>5032</v>
      </c>
      <c r="C140" s="8" t="s">
        <v>100</v>
      </c>
      <c r="D140" s="10">
        <v>1000</v>
      </c>
      <c r="E140" s="10">
        <v>0</v>
      </c>
      <c r="F140" s="10">
        <v>1000</v>
      </c>
    </row>
    <row r="141" spans="1:6" ht="12.75">
      <c r="A141" s="7">
        <v>3111</v>
      </c>
      <c r="B141" s="7">
        <v>5038</v>
      </c>
      <c r="C141" s="8" t="s">
        <v>90</v>
      </c>
      <c r="D141" s="10">
        <v>1000</v>
      </c>
      <c r="E141" s="10">
        <v>0</v>
      </c>
      <c r="F141" s="10">
        <v>1000</v>
      </c>
    </row>
    <row r="142" spans="1:6" ht="12.75">
      <c r="A142" s="7">
        <v>3111</v>
      </c>
      <c r="B142" s="7">
        <v>5139</v>
      </c>
      <c r="C142" s="8" t="s">
        <v>91</v>
      </c>
      <c r="D142" s="10">
        <v>2000</v>
      </c>
      <c r="E142" s="10">
        <v>0</v>
      </c>
      <c r="F142" s="10">
        <v>2000</v>
      </c>
    </row>
    <row r="143" spans="1:6" ht="12.75">
      <c r="A143" s="7">
        <v>3111</v>
      </c>
      <c r="B143" s="7">
        <v>5151</v>
      </c>
      <c r="C143" s="8" t="s">
        <v>104</v>
      </c>
      <c r="D143" s="10">
        <v>1000</v>
      </c>
      <c r="E143" s="10">
        <v>0</v>
      </c>
      <c r="F143" s="10">
        <v>1000</v>
      </c>
    </row>
    <row r="144" spans="1:6" ht="12.75">
      <c r="A144" s="7">
        <v>3111</v>
      </c>
      <c r="B144" s="7">
        <v>5153</v>
      </c>
      <c r="C144" s="8" t="s">
        <v>111</v>
      </c>
      <c r="D144" s="10">
        <v>10000</v>
      </c>
      <c r="E144" s="10">
        <v>0</v>
      </c>
      <c r="F144" s="10">
        <v>10000</v>
      </c>
    </row>
    <row r="145" spans="1:6" ht="12.75">
      <c r="A145" s="7">
        <v>3111</v>
      </c>
      <c r="B145" s="7">
        <v>5154</v>
      </c>
      <c r="C145" s="8" t="s">
        <v>105</v>
      </c>
      <c r="D145" s="9">
        <v>2000</v>
      </c>
      <c r="E145" s="10">
        <v>0</v>
      </c>
      <c r="F145" s="9">
        <v>2000</v>
      </c>
    </row>
    <row r="146" spans="1:6" ht="12.75">
      <c r="A146" s="7">
        <v>3111</v>
      </c>
      <c r="B146" s="7">
        <v>5162</v>
      </c>
      <c r="C146" s="8" t="s">
        <v>106</v>
      </c>
      <c r="D146" s="10">
        <v>1000</v>
      </c>
      <c r="E146" s="10">
        <v>0</v>
      </c>
      <c r="F146" s="10">
        <v>1000</v>
      </c>
    </row>
    <row r="147" spans="1:6" ht="12.75">
      <c r="A147" s="7">
        <v>3111</v>
      </c>
      <c r="B147" s="7">
        <v>5163</v>
      </c>
      <c r="C147" s="8" t="s">
        <v>107</v>
      </c>
      <c r="D147" s="10">
        <v>3000</v>
      </c>
      <c r="E147" s="10">
        <v>0</v>
      </c>
      <c r="F147" s="10">
        <v>3000</v>
      </c>
    </row>
    <row r="148" spans="1:6" ht="12.75">
      <c r="A148" s="7">
        <v>3111</v>
      </c>
      <c r="B148" s="7">
        <v>5166</v>
      </c>
      <c r="C148" s="8" t="s">
        <v>112</v>
      </c>
      <c r="D148" s="10">
        <v>0</v>
      </c>
      <c r="E148" s="10">
        <v>0</v>
      </c>
      <c r="F148" s="10">
        <v>0</v>
      </c>
    </row>
    <row r="149" spans="1:6" ht="12.75">
      <c r="A149" s="7">
        <v>3111</v>
      </c>
      <c r="B149" s="7">
        <v>5169</v>
      </c>
      <c r="C149" s="8" t="s">
        <v>108</v>
      </c>
      <c r="D149" s="10">
        <v>3000</v>
      </c>
      <c r="E149" s="10">
        <v>0</v>
      </c>
      <c r="F149" s="10">
        <v>3000</v>
      </c>
    </row>
    <row r="150" spans="1:6" ht="12.75">
      <c r="A150" s="7">
        <v>3111</v>
      </c>
      <c r="B150" s="7">
        <v>5175</v>
      </c>
      <c r="C150" s="8" t="s">
        <v>113</v>
      </c>
      <c r="D150" s="9">
        <v>2000</v>
      </c>
      <c r="E150" s="10">
        <v>0</v>
      </c>
      <c r="F150" s="9">
        <v>2000</v>
      </c>
    </row>
    <row r="151" spans="1:6" ht="12.75">
      <c r="A151" s="7">
        <v>3111</v>
      </c>
      <c r="B151" s="7">
        <v>5331</v>
      </c>
      <c r="C151" s="8" t="s">
        <v>114</v>
      </c>
      <c r="D151" s="9">
        <v>833900</v>
      </c>
      <c r="E151" s="10">
        <v>-1300</v>
      </c>
      <c r="F151" s="9">
        <f>SUM(D151:E151)</f>
        <v>832600</v>
      </c>
    </row>
    <row r="152" spans="1:6" ht="12.75">
      <c r="A152" s="7">
        <v>3111</v>
      </c>
      <c r="B152" s="7">
        <v>6121</v>
      </c>
      <c r="C152" s="8" t="s">
        <v>115</v>
      </c>
      <c r="D152" s="9">
        <v>49000</v>
      </c>
      <c r="E152" s="10">
        <v>0</v>
      </c>
      <c r="F152" s="9">
        <v>49000</v>
      </c>
    </row>
    <row r="153" spans="1:6" ht="12.75">
      <c r="A153" s="13">
        <v>3111</v>
      </c>
      <c r="B153" s="13"/>
      <c r="C153" s="14" t="s">
        <v>116</v>
      </c>
      <c r="D153" s="15">
        <f>SUM(D138:D152)</f>
        <v>912900</v>
      </c>
      <c r="E153" s="15">
        <f>SUM(E138:E152)</f>
        <v>-1300</v>
      </c>
      <c r="F153" s="15">
        <f>SUM(F138:F152)</f>
        <v>911600</v>
      </c>
    </row>
    <row r="154" spans="1:6" ht="12.75">
      <c r="A154" s="7">
        <v>3113</v>
      </c>
      <c r="B154" s="7">
        <v>5021</v>
      </c>
      <c r="C154" s="8" t="s">
        <v>87</v>
      </c>
      <c r="D154" s="10">
        <v>0</v>
      </c>
      <c r="E154" s="10">
        <v>0</v>
      </c>
      <c r="F154" s="10">
        <v>0</v>
      </c>
    </row>
    <row r="155" spans="1:6" ht="12.75">
      <c r="A155" s="7">
        <v>3113</v>
      </c>
      <c r="B155" s="7">
        <v>5139</v>
      </c>
      <c r="C155" s="8" t="s">
        <v>91</v>
      </c>
      <c r="D155" s="10">
        <v>0</v>
      </c>
      <c r="E155" s="10">
        <v>0</v>
      </c>
      <c r="F155" s="10">
        <v>0</v>
      </c>
    </row>
    <row r="156" spans="1:6" ht="12.75">
      <c r="A156" s="7">
        <v>3113</v>
      </c>
      <c r="B156" s="7">
        <v>5151</v>
      </c>
      <c r="C156" s="8" t="s">
        <v>104</v>
      </c>
      <c r="D156" s="10">
        <v>1000</v>
      </c>
      <c r="E156" s="10">
        <v>0</v>
      </c>
      <c r="F156" s="10">
        <v>1000</v>
      </c>
    </row>
    <row r="157" spans="1:6" ht="12.75">
      <c r="A157" s="7">
        <v>3113</v>
      </c>
      <c r="B157" s="7">
        <v>5153</v>
      </c>
      <c r="C157" s="8" t="s">
        <v>111</v>
      </c>
      <c r="D157" s="10">
        <v>19000</v>
      </c>
      <c r="E157" s="10">
        <v>0</v>
      </c>
      <c r="F157" s="10">
        <v>19000</v>
      </c>
    </row>
    <row r="158" spans="1:6" ht="12.75">
      <c r="A158" s="7">
        <v>3113</v>
      </c>
      <c r="B158" s="7">
        <v>5154</v>
      </c>
      <c r="C158" s="8" t="s">
        <v>105</v>
      </c>
      <c r="D158" s="10">
        <v>4000</v>
      </c>
      <c r="E158" s="10">
        <v>0</v>
      </c>
      <c r="F158" s="10">
        <v>4000</v>
      </c>
    </row>
    <row r="159" spans="1:6" ht="12.75">
      <c r="A159" s="7">
        <v>3113</v>
      </c>
      <c r="B159" s="7">
        <v>5162</v>
      </c>
      <c r="C159" s="8" t="s">
        <v>106</v>
      </c>
      <c r="D159" s="10">
        <v>1000</v>
      </c>
      <c r="E159" s="10">
        <v>0</v>
      </c>
      <c r="F159" s="10">
        <v>1000</v>
      </c>
    </row>
    <row r="160" spans="1:6" ht="12.75">
      <c r="A160" s="7">
        <v>3113</v>
      </c>
      <c r="B160" s="7">
        <v>5163</v>
      </c>
      <c r="C160" s="8" t="s">
        <v>107</v>
      </c>
      <c r="D160" s="10">
        <v>6000</v>
      </c>
      <c r="E160" s="10">
        <v>0</v>
      </c>
      <c r="F160" s="10">
        <v>6000</v>
      </c>
    </row>
    <row r="161" spans="1:6" ht="12.75">
      <c r="A161" s="7">
        <v>3113</v>
      </c>
      <c r="B161" s="7">
        <v>5166</v>
      </c>
      <c r="C161" s="8" t="s">
        <v>117</v>
      </c>
      <c r="D161" s="10">
        <v>1000</v>
      </c>
      <c r="E161" s="10">
        <v>0</v>
      </c>
      <c r="F161" s="10">
        <v>1000</v>
      </c>
    </row>
    <row r="162" spans="1:6" ht="12.75">
      <c r="A162" s="7">
        <v>3113</v>
      </c>
      <c r="B162" s="7">
        <v>5169</v>
      </c>
      <c r="C162" s="8" t="s">
        <v>108</v>
      </c>
      <c r="D162" s="10">
        <v>30000</v>
      </c>
      <c r="E162" s="10">
        <v>0</v>
      </c>
      <c r="F162" s="10">
        <v>30000</v>
      </c>
    </row>
    <row r="163" spans="1:6" ht="12.75">
      <c r="A163" s="7">
        <v>3113</v>
      </c>
      <c r="B163" s="7">
        <v>5171</v>
      </c>
      <c r="C163" s="8" t="s">
        <v>85</v>
      </c>
      <c r="D163" s="10">
        <v>0</v>
      </c>
      <c r="E163" s="10"/>
      <c r="F163" s="10">
        <v>0</v>
      </c>
    </row>
    <row r="164" spans="1:6" ht="12.75">
      <c r="A164" s="7">
        <v>3113</v>
      </c>
      <c r="B164" s="7">
        <v>5321</v>
      </c>
      <c r="C164" s="8" t="s">
        <v>118</v>
      </c>
      <c r="D164" s="10">
        <v>297000</v>
      </c>
      <c r="E164" s="10">
        <v>0</v>
      </c>
      <c r="F164" s="10">
        <f>SUM(D164:E164)</f>
        <v>297000</v>
      </c>
    </row>
    <row r="165" spans="1:6" ht="12.75">
      <c r="A165" s="7">
        <v>3113</v>
      </c>
      <c r="B165" s="7">
        <v>5331</v>
      </c>
      <c r="C165" s="8" t="s">
        <v>114</v>
      </c>
      <c r="D165" s="10">
        <v>2473000</v>
      </c>
      <c r="E165" s="10">
        <v>74600</v>
      </c>
      <c r="F165" s="10">
        <f>SUM(D165:E165)</f>
        <v>2547600</v>
      </c>
    </row>
    <row r="166" spans="1:6" ht="12.75">
      <c r="A166" s="13">
        <v>3113</v>
      </c>
      <c r="B166" s="13"/>
      <c r="C166" s="14" t="s">
        <v>43</v>
      </c>
      <c r="D166" s="15">
        <f>SUM(D156:D165)</f>
        <v>2832000</v>
      </c>
      <c r="E166" s="15">
        <f>SUM(E156:E165)</f>
        <v>74600</v>
      </c>
      <c r="F166" s="15">
        <f>SUM(F156:F165)</f>
        <v>2906600</v>
      </c>
    </row>
    <row r="167" spans="1:6" ht="12.75">
      <c r="A167" s="7">
        <v>3141</v>
      </c>
      <c r="B167" s="7">
        <v>5011</v>
      </c>
      <c r="C167" s="8" t="s">
        <v>98</v>
      </c>
      <c r="D167" s="10">
        <v>5000</v>
      </c>
      <c r="E167" s="10">
        <v>0</v>
      </c>
      <c r="F167" s="10">
        <v>5000</v>
      </c>
    </row>
    <row r="168" spans="1:6" ht="12.75">
      <c r="A168" s="7">
        <v>3141</v>
      </c>
      <c r="B168" s="7">
        <v>5021</v>
      </c>
      <c r="C168" s="8" t="s">
        <v>87</v>
      </c>
      <c r="D168" s="10">
        <v>5000</v>
      </c>
      <c r="E168" s="10">
        <v>0</v>
      </c>
      <c r="F168" s="10">
        <v>5000</v>
      </c>
    </row>
    <row r="169" spans="1:6" ht="12.75">
      <c r="A169" s="7">
        <v>3141</v>
      </c>
      <c r="B169" s="7">
        <v>5031</v>
      </c>
      <c r="C169" s="8" t="s">
        <v>99</v>
      </c>
      <c r="D169" s="10">
        <v>2000</v>
      </c>
      <c r="E169" s="10">
        <v>0</v>
      </c>
      <c r="F169" s="10">
        <v>2000</v>
      </c>
    </row>
    <row r="170" spans="1:6" ht="12.75">
      <c r="A170" s="7">
        <v>3141</v>
      </c>
      <c r="B170" s="7">
        <v>5032</v>
      </c>
      <c r="C170" s="8" t="s">
        <v>100</v>
      </c>
      <c r="D170" s="10">
        <v>1000</v>
      </c>
      <c r="E170" s="10">
        <v>0</v>
      </c>
      <c r="F170" s="10">
        <v>1000</v>
      </c>
    </row>
    <row r="171" spans="1:6" ht="12.75">
      <c r="A171" s="7">
        <v>3141</v>
      </c>
      <c r="B171" s="7">
        <v>5038</v>
      </c>
      <c r="C171" s="8" t="s">
        <v>90</v>
      </c>
      <c r="D171" s="10">
        <v>1000</v>
      </c>
      <c r="E171" s="10">
        <v>0</v>
      </c>
      <c r="F171" s="10">
        <v>1000</v>
      </c>
    </row>
    <row r="172" spans="1:6" ht="12.75">
      <c r="A172" s="7">
        <v>3141</v>
      </c>
      <c r="B172" s="7">
        <v>5139</v>
      </c>
      <c r="C172" s="8" t="s">
        <v>91</v>
      </c>
      <c r="D172" s="10">
        <v>0</v>
      </c>
      <c r="E172" s="10">
        <v>0</v>
      </c>
      <c r="F172" s="10">
        <v>0</v>
      </c>
    </row>
    <row r="173" spans="1:6" ht="12.75">
      <c r="A173" s="7">
        <v>3141</v>
      </c>
      <c r="B173" s="7">
        <v>5131</v>
      </c>
      <c r="C173" s="8" t="s">
        <v>119</v>
      </c>
      <c r="D173" s="10">
        <v>3000</v>
      </c>
      <c r="E173" s="10">
        <v>0</v>
      </c>
      <c r="F173" s="10">
        <v>3000</v>
      </c>
    </row>
    <row r="174" spans="1:6" ht="12.75">
      <c r="A174" s="7">
        <v>3141</v>
      </c>
      <c r="B174" s="7">
        <v>5151</v>
      </c>
      <c r="C174" s="8" t="s">
        <v>104</v>
      </c>
      <c r="D174" s="10">
        <v>1000</v>
      </c>
      <c r="E174" s="10">
        <v>0</v>
      </c>
      <c r="F174" s="10">
        <v>1000</v>
      </c>
    </row>
    <row r="175" spans="1:6" ht="12.75">
      <c r="A175" s="7">
        <v>3141</v>
      </c>
      <c r="B175" s="7">
        <v>5154</v>
      </c>
      <c r="C175" s="8" t="s">
        <v>105</v>
      </c>
      <c r="D175" s="10">
        <v>1000</v>
      </c>
      <c r="E175" s="10">
        <v>0</v>
      </c>
      <c r="F175" s="10">
        <v>1000</v>
      </c>
    </row>
    <row r="176" spans="1:6" ht="12.75">
      <c r="A176" s="7">
        <v>3141</v>
      </c>
      <c r="B176" s="7">
        <v>5161</v>
      </c>
      <c r="C176" s="8" t="s">
        <v>120</v>
      </c>
      <c r="D176" s="10">
        <v>0</v>
      </c>
      <c r="E176" s="10">
        <v>0</v>
      </c>
      <c r="F176" s="10">
        <v>0</v>
      </c>
    </row>
    <row r="177" spans="1:256" s="20" customFormat="1" ht="12.75">
      <c r="A177" s="5" t="s">
        <v>83</v>
      </c>
      <c r="B177" s="5"/>
      <c r="C177" s="5"/>
      <c r="D177" s="5"/>
      <c r="E177" s="5"/>
      <c r="F177" s="5"/>
      <c r="IV177" s="3"/>
    </row>
    <row r="178" spans="1:256" s="27" customFormat="1" ht="23.25">
      <c r="A178" s="5" t="s">
        <v>3</v>
      </c>
      <c r="B178" s="5" t="s">
        <v>4</v>
      </c>
      <c r="C178" s="5" t="s">
        <v>5</v>
      </c>
      <c r="D178" s="5" t="s">
        <v>6</v>
      </c>
      <c r="E178" s="5" t="s">
        <v>7</v>
      </c>
      <c r="F178" s="5" t="s">
        <v>8</v>
      </c>
      <c r="IV178" s="28"/>
    </row>
    <row r="179" spans="1:256" s="29" customFormat="1" ht="12.75">
      <c r="A179" s="7">
        <v>3141</v>
      </c>
      <c r="B179" s="7">
        <v>5162</v>
      </c>
      <c r="C179" s="8" t="s">
        <v>106</v>
      </c>
      <c r="D179" s="10">
        <v>2000</v>
      </c>
      <c r="E179" s="10">
        <v>0</v>
      </c>
      <c r="F179" s="10">
        <v>2000</v>
      </c>
      <c r="IV179" s="3"/>
    </row>
    <row r="180" spans="1:256" s="29" customFormat="1" ht="12.75">
      <c r="A180" s="7">
        <v>3141</v>
      </c>
      <c r="B180" s="7">
        <v>5163</v>
      </c>
      <c r="C180" s="8" t="s">
        <v>107</v>
      </c>
      <c r="D180" s="10">
        <v>2000</v>
      </c>
      <c r="E180" s="10">
        <v>0</v>
      </c>
      <c r="F180" s="10">
        <v>2000</v>
      </c>
      <c r="IV180" s="3"/>
    </row>
    <row r="181" spans="1:6" ht="12.75">
      <c r="A181" s="7">
        <v>3141</v>
      </c>
      <c r="B181" s="7">
        <v>5166</v>
      </c>
      <c r="C181" s="8" t="s">
        <v>112</v>
      </c>
      <c r="D181" s="10">
        <v>0</v>
      </c>
      <c r="E181" s="10">
        <v>0</v>
      </c>
      <c r="F181" s="10">
        <v>0</v>
      </c>
    </row>
    <row r="182" spans="1:6" ht="12.75">
      <c r="A182" s="7">
        <v>3141</v>
      </c>
      <c r="B182" s="7">
        <v>5171</v>
      </c>
      <c r="C182" s="8" t="s">
        <v>85</v>
      </c>
      <c r="D182" s="10">
        <v>5000</v>
      </c>
      <c r="E182" s="10">
        <v>0</v>
      </c>
      <c r="F182" s="10">
        <v>5000</v>
      </c>
    </row>
    <row r="183" spans="1:6" ht="12.75">
      <c r="A183" s="7">
        <v>3141</v>
      </c>
      <c r="B183" s="7">
        <v>5331</v>
      </c>
      <c r="C183" s="8" t="s">
        <v>121</v>
      </c>
      <c r="D183" s="10">
        <v>427900</v>
      </c>
      <c r="E183" s="10">
        <v>1100</v>
      </c>
      <c r="F183" s="10">
        <f>SUM(D183:E183)</f>
        <v>429000</v>
      </c>
    </row>
    <row r="184" spans="1:6" ht="16.5" customHeight="1">
      <c r="A184" s="13">
        <v>3141</v>
      </c>
      <c r="B184" s="13"/>
      <c r="C184" s="14" t="s">
        <v>44</v>
      </c>
      <c r="D184" s="15">
        <f>SUM(D167:D183)</f>
        <v>455900</v>
      </c>
      <c r="E184" s="15">
        <f>SUM(E167:E183)</f>
        <v>1100</v>
      </c>
      <c r="F184" s="15">
        <f>SUM(F167:F183)</f>
        <v>457000</v>
      </c>
    </row>
    <row r="185" spans="1:6" ht="12.75">
      <c r="A185" s="7">
        <v>3143</v>
      </c>
      <c r="B185" s="7">
        <v>5331</v>
      </c>
      <c r="C185" s="8" t="s">
        <v>121</v>
      </c>
      <c r="D185" s="10">
        <v>222200</v>
      </c>
      <c r="E185" s="10">
        <v>200</v>
      </c>
      <c r="F185" s="10">
        <f>SUM(D185:E185)</f>
        <v>222400</v>
      </c>
    </row>
    <row r="186" spans="1:6" ht="12.75">
      <c r="A186" s="13">
        <v>3143</v>
      </c>
      <c r="B186" s="13"/>
      <c r="C186" s="14" t="s">
        <v>46</v>
      </c>
      <c r="D186" s="15">
        <f>SUM(D185:D185)</f>
        <v>222200</v>
      </c>
      <c r="E186" s="15">
        <v>200</v>
      </c>
      <c r="F186" s="15">
        <f>SUM(D186:E186)</f>
        <v>222400</v>
      </c>
    </row>
    <row r="187" spans="1:6" ht="12.75">
      <c r="A187" s="7">
        <v>3299</v>
      </c>
      <c r="B187" s="7">
        <v>5331</v>
      </c>
      <c r="C187" s="8" t="s">
        <v>121</v>
      </c>
      <c r="D187" s="10">
        <v>8000</v>
      </c>
      <c r="E187" s="10">
        <v>0</v>
      </c>
      <c r="F187" s="10">
        <v>8000</v>
      </c>
    </row>
    <row r="188" spans="1:6" ht="12.75">
      <c r="A188" s="13">
        <v>3299</v>
      </c>
      <c r="B188" s="13"/>
      <c r="C188" s="14" t="s">
        <v>122</v>
      </c>
      <c r="D188" s="15">
        <v>8000</v>
      </c>
      <c r="E188" s="15">
        <v>0</v>
      </c>
      <c r="F188" s="15">
        <v>8000</v>
      </c>
    </row>
    <row r="189" spans="1:6" ht="12.75">
      <c r="A189" s="7">
        <v>3314</v>
      </c>
      <c r="B189" s="7">
        <v>5136</v>
      </c>
      <c r="C189" s="8" t="s">
        <v>123</v>
      </c>
      <c r="D189" s="10">
        <v>20000</v>
      </c>
      <c r="E189" s="10">
        <v>0</v>
      </c>
      <c r="F189" s="10">
        <v>20000</v>
      </c>
    </row>
    <row r="190" spans="1:6" ht="12.75">
      <c r="A190" s="7">
        <v>3314</v>
      </c>
      <c r="B190" s="7">
        <v>5172</v>
      </c>
      <c r="C190" s="8" t="s">
        <v>124</v>
      </c>
      <c r="D190" s="10">
        <v>4000</v>
      </c>
      <c r="E190" s="10">
        <v>0</v>
      </c>
      <c r="F190" s="10">
        <v>4000</v>
      </c>
    </row>
    <row r="191" spans="1:6" ht="12.75">
      <c r="A191" s="7">
        <v>3314</v>
      </c>
      <c r="B191" s="7">
        <v>5175</v>
      </c>
      <c r="C191" s="8" t="s">
        <v>113</v>
      </c>
      <c r="D191" s="10">
        <v>1000</v>
      </c>
      <c r="E191" s="10">
        <v>0</v>
      </c>
      <c r="F191" s="10">
        <v>1000</v>
      </c>
    </row>
    <row r="192" spans="1:6" ht="12.75">
      <c r="A192" s="7">
        <v>3314</v>
      </c>
      <c r="B192" s="7">
        <v>5194</v>
      </c>
      <c r="C192" s="8" t="s">
        <v>125</v>
      </c>
      <c r="D192" s="10">
        <v>1000</v>
      </c>
      <c r="E192" s="10">
        <v>0</v>
      </c>
      <c r="F192" s="10">
        <v>1000</v>
      </c>
    </row>
    <row r="193" spans="1:6" ht="12.75">
      <c r="A193" s="13">
        <v>3314</v>
      </c>
      <c r="B193" s="13"/>
      <c r="C193" s="14" t="s">
        <v>49</v>
      </c>
      <c r="D193" s="15">
        <f>SUM(D189:D192)</f>
        <v>26000</v>
      </c>
      <c r="E193" s="15">
        <f>SUM(E189:E192)</f>
        <v>0</v>
      </c>
      <c r="F193" s="15">
        <f>SUM(F189:F192)</f>
        <v>26000</v>
      </c>
    </row>
    <row r="194" spans="1:6" ht="12.75">
      <c r="A194" s="7">
        <v>3326</v>
      </c>
      <c r="B194" s="7">
        <v>5171</v>
      </c>
      <c r="C194" s="8" t="s">
        <v>85</v>
      </c>
      <c r="D194" s="10">
        <v>11000</v>
      </c>
      <c r="E194" s="10">
        <v>0</v>
      </c>
      <c r="F194" s="10">
        <v>11000</v>
      </c>
    </row>
    <row r="195" spans="1:6" ht="12.75">
      <c r="A195" s="13">
        <v>3326</v>
      </c>
      <c r="B195" s="13"/>
      <c r="C195" s="14" t="s">
        <v>126</v>
      </c>
      <c r="D195" s="15">
        <v>11000</v>
      </c>
      <c r="E195" s="15">
        <v>0</v>
      </c>
      <c r="F195" s="15">
        <v>11000</v>
      </c>
    </row>
    <row r="196" spans="1:6" ht="12.75">
      <c r="A196" s="7">
        <v>3341</v>
      </c>
      <c r="B196" s="7">
        <v>5171</v>
      </c>
      <c r="C196" s="8" t="s">
        <v>85</v>
      </c>
      <c r="D196" s="10">
        <v>4000</v>
      </c>
      <c r="E196" s="10">
        <v>0</v>
      </c>
      <c r="F196" s="10">
        <v>4000</v>
      </c>
    </row>
    <row r="197" spans="1:6" ht="12.75">
      <c r="A197" s="13">
        <v>3341</v>
      </c>
      <c r="B197" s="13"/>
      <c r="C197" s="14" t="s">
        <v>127</v>
      </c>
      <c r="D197" s="15">
        <v>4000</v>
      </c>
      <c r="E197" s="15">
        <v>0</v>
      </c>
      <c r="F197" s="15">
        <v>4000</v>
      </c>
    </row>
    <row r="198" spans="1:6" ht="12.75">
      <c r="A198" s="7">
        <v>3419</v>
      </c>
      <c r="B198" s="7">
        <v>5011</v>
      </c>
      <c r="C198" s="8" t="s">
        <v>98</v>
      </c>
      <c r="D198" s="10">
        <v>54000</v>
      </c>
      <c r="E198" s="10">
        <v>-1000</v>
      </c>
      <c r="F198" s="10">
        <f>SUM(D198:E198)</f>
        <v>53000</v>
      </c>
    </row>
    <row r="199" spans="1:6" ht="12.75">
      <c r="A199" s="7">
        <v>3419</v>
      </c>
      <c r="B199" s="7">
        <v>5021</v>
      </c>
      <c r="C199" s="8" t="s">
        <v>87</v>
      </c>
      <c r="D199" s="10">
        <v>22000</v>
      </c>
      <c r="E199" s="10">
        <v>0</v>
      </c>
      <c r="F199" s="10">
        <f>SUM(D199:E199)</f>
        <v>22000</v>
      </c>
    </row>
    <row r="200" spans="1:6" ht="12.75">
      <c r="A200" s="7">
        <v>3419</v>
      </c>
      <c r="B200" s="7">
        <v>5031</v>
      </c>
      <c r="C200" s="8" t="s">
        <v>99</v>
      </c>
      <c r="D200" s="10">
        <v>29000</v>
      </c>
      <c r="E200" s="10">
        <v>0</v>
      </c>
      <c r="F200" s="10">
        <f>SUM(D200:E200)</f>
        <v>29000</v>
      </c>
    </row>
    <row r="201" spans="1:6" ht="12.75">
      <c r="A201" s="7">
        <v>3419</v>
      </c>
      <c r="B201" s="7">
        <v>5032</v>
      </c>
      <c r="C201" s="8" t="s">
        <v>100</v>
      </c>
      <c r="D201" s="10">
        <v>9000</v>
      </c>
      <c r="E201" s="10">
        <v>0</v>
      </c>
      <c r="F201" s="10">
        <f>SUM(D201:E201)</f>
        <v>9000</v>
      </c>
    </row>
    <row r="202" spans="1:6" ht="12.75">
      <c r="A202" s="7">
        <v>3419</v>
      </c>
      <c r="B202" s="7">
        <v>5038</v>
      </c>
      <c r="C202" s="8" t="s">
        <v>90</v>
      </c>
      <c r="D202" s="10">
        <v>1000</v>
      </c>
      <c r="E202" s="10">
        <v>0</v>
      </c>
      <c r="F202" s="10">
        <v>1000</v>
      </c>
    </row>
    <row r="203" spans="1:6" ht="12.75">
      <c r="A203" s="7">
        <v>3419</v>
      </c>
      <c r="B203" s="7">
        <v>5134</v>
      </c>
      <c r="C203" s="8" t="s">
        <v>128</v>
      </c>
      <c r="D203" s="10">
        <v>0</v>
      </c>
      <c r="E203" s="10">
        <v>0</v>
      </c>
      <c r="F203" s="10">
        <v>0</v>
      </c>
    </row>
    <row r="204" spans="1:6" ht="12.75">
      <c r="A204" s="7">
        <v>3419</v>
      </c>
      <c r="B204" s="7">
        <v>5137</v>
      </c>
      <c r="C204" s="8" t="s">
        <v>129</v>
      </c>
      <c r="D204" s="10">
        <v>0</v>
      </c>
      <c r="E204" s="10">
        <v>0</v>
      </c>
      <c r="F204" s="10">
        <v>0</v>
      </c>
    </row>
    <row r="205" spans="1:6" ht="12.75">
      <c r="A205" s="7">
        <v>3419</v>
      </c>
      <c r="B205" s="7">
        <v>5139</v>
      </c>
      <c r="C205" s="8" t="s">
        <v>91</v>
      </c>
      <c r="D205" s="10">
        <v>5000</v>
      </c>
      <c r="E205" s="10">
        <v>0</v>
      </c>
      <c r="F205" s="10">
        <v>5000</v>
      </c>
    </row>
    <row r="206" spans="1:6" ht="12.75">
      <c r="A206" s="7">
        <v>3419</v>
      </c>
      <c r="B206" s="7">
        <v>5151</v>
      </c>
      <c r="C206" s="8" t="s">
        <v>104</v>
      </c>
      <c r="D206" s="10">
        <v>18000</v>
      </c>
      <c r="E206" s="10">
        <v>0</v>
      </c>
      <c r="F206" s="10">
        <v>18000</v>
      </c>
    </row>
    <row r="207" spans="1:6" ht="12.75">
      <c r="A207" s="18">
        <v>3419</v>
      </c>
      <c r="B207" s="18">
        <v>5153</v>
      </c>
      <c r="C207" s="19" t="s">
        <v>111</v>
      </c>
      <c r="D207" s="10">
        <v>60000</v>
      </c>
      <c r="E207" s="10">
        <v>0</v>
      </c>
      <c r="F207" s="10">
        <f>SUM(D207:E207)</f>
        <v>60000</v>
      </c>
    </row>
    <row r="208" spans="1:6" ht="12.75">
      <c r="A208" s="7">
        <v>3419</v>
      </c>
      <c r="B208" s="7">
        <v>5154</v>
      </c>
      <c r="C208" s="8" t="s">
        <v>105</v>
      </c>
      <c r="D208" s="10">
        <v>41000</v>
      </c>
      <c r="E208" s="10">
        <v>1000</v>
      </c>
      <c r="F208" s="10">
        <f>SUM(D208:E208)</f>
        <v>42000</v>
      </c>
    </row>
    <row r="209" spans="1:6" ht="12.75">
      <c r="A209" s="7">
        <v>3419</v>
      </c>
      <c r="B209" s="7">
        <v>5162</v>
      </c>
      <c r="C209" s="8" t="s">
        <v>106</v>
      </c>
      <c r="D209" s="10">
        <v>5000</v>
      </c>
      <c r="E209" s="10">
        <v>0</v>
      </c>
      <c r="F209" s="10">
        <v>5000</v>
      </c>
    </row>
    <row r="210" spans="1:6" ht="12.75">
      <c r="A210" s="7">
        <v>3419</v>
      </c>
      <c r="B210" s="7">
        <v>5163</v>
      </c>
      <c r="C210" s="8" t="s">
        <v>107</v>
      </c>
      <c r="D210" s="10">
        <v>5000</v>
      </c>
      <c r="E210" s="10">
        <v>0</v>
      </c>
      <c r="F210" s="10">
        <v>5000</v>
      </c>
    </row>
    <row r="211" spans="1:6" ht="12.75">
      <c r="A211" s="7">
        <v>3419</v>
      </c>
      <c r="B211" s="7">
        <v>5164</v>
      </c>
      <c r="C211" s="8" t="s">
        <v>130</v>
      </c>
      <c r="D211" s="10">
        <v>5000</v>
      </c>
      <c r="E211" s="10">
        <v>0</v>
      </c>
      <c r="F211" s="10">
        <v>5000</v>
      </c>
    </row>
    <row r="212" spans="1:6" ht="12.75">
      <c r="A212" s="7">
        <v>3419</v>
      </c>
      <c r="B212" s="7">
        <v>5166</v>
      </c>
      <c r="C212" s="8" t="s">
        <v>112</v>
      </c>
      <c r="D212" s="10">
        <v>4000</v>
      </c>
      <c r="E212" s="10">
        <v>0</v>
      </c>
      <c r="F212" s="10">
        <v>4000</v>
      </c>
    </row>
    <row r="213" spans="1:6" ht="12.75">
      <c r="A213" s="7">
        <v>3419</v>
      </c>
      <c r="B213" s="7">
        <v>5167</v>
      </c>
      <c r="C213" s="8" t="s">
        <v>131</v>
      </c>
      <c r="D213" s="10">
        <v>0</v>
      </c>
      <c r="E213" s="10">
        <v>0</v>
      </c>
      <c r="F213" s="10">
        <v>0</v>
      </c>
    </row>
    <row r="214" spans="1:6" ht="12.75">
      <c r="A214" s="7">
        <v>3419</v>
      </c>
      <c r="B214" s="7">
        <v>5169</v>
      </c>
      <c r="C214" s="8" t="s">
        <v>108</v>
      </c>
      <c r="D214" s="9">
        <v>0</v>
      </c>
      <c r="E214" s="10">
        <v>0</v>
      </c>
      <c r="F214" s="9">
        <v>0</v>
      </c>
    </row>
    <row r="215" spans="1:6" ht="12.75">
      <c r="A215" s="7">
        <v>3419</v>
      </c>
      <c r="B215" s="7">
        <v>5171</v>
      </c>
      <c r="C215" s="8" t="s">
        <v>85</v>
      </c>
      <c r="D215" s="10">
        <v>16000</v>
      </c>
      <c r="E215" s="10">
        <v>0</v>
      </c>
      <c r="F215" s="10">
        <v>16000</v>
      </c>
    </row>
    <row r="216" spans="1:6" ht="12.75">
      <c r="A216" s="7">
        <v>3419</v>
      </c>
      <c r="B216" s="7">
        <v>5222</v>
      </c>
      <c r="C216" s="8" t="s">
        <v>132</v>
      </c>
      <c r="D216" s="9">
        <v>31000</v>
      </c>
      <c r="E216" s="10">
        <v>0</v>
      </c>
      <c r="F216" s="9">
        <v>31000</v>
      </c>
    </row>
    <row r="217" spans="1:6" ht="12.75">
      <c r="A217" s="13">
        <v>3419</v>
      </c>
      <c r="B217" s="13"/>
      <c r="C217" s="14" t="s">
        <v>56</v>
      </c>
      <c r="D217" s="15">
        <f>SUM(D198:D216)</f>
        <v>305000</v>
      </c>
      <c r="E217" s="15">
        <f>SUM(E198:E216)</f>
        <v>0</v>
      </c>
      <c r="F217" s="15">
        <f>SUM(F198:F216)</f>
        <v>305000</v>
      </c>
    </row>
    <row r="218" spans="1:6" ht="12.75">
      <c r="A218" s="7">
        <v>3511</v>
      </c>
      <c r="B218" s="7">
        <v>5162</v>
      </c>
      <c r="C218" s="8" t="s">
        <v>106</v>
      </c>
      <c r="D218" s="10">
        <v>0</v>
      </c>
      <c r="E218" s="10">
        <v>0</v>
      </c>
      <c r="F218" s="10">
        <v>0</v>
      </c>
    </row>
    <row r="219" spans="1:6" ht="12.75">
      <c r="A219" s="13">
        <v>3511</v>
      </c>
      <c r="B219" s="13"/>
      <c r="C219" s="14" t="s">
        <v>133</v>
      </c>
      <c r="D219" s="15">
        <v>0</v>
      </c>
      <c r="E219" s="15">
        <v>0</v>
      </c>
      <c r="F219" s="15">
        <v>0</v>
      </c>
    </row>
    <row r="220" spans="1:6" ht="12.75">
      <c r="A220" s="7">
        <v>3612</v>
      </c>
      <c r="B220" s="7">
        <v>5151</v>
      </c>
      <c r="C220" s="8" t="s">
        <v>104</v>
      </c>
      <c r="D220" s="10">
        <v>10000</v>
      </c>
      <c r="E220" s="10">
        <v>0</v>
      </c>
      <c r="F220" s="10">
        <v>10000</v>
      </c>
    </row>
    <row r="221" spans="1:6" ht="12.75">
      <c r="A221" s="7">
        <v>3612</v>
      </c>
      <c r="B221" s="7">
        <v>5153</v>
      </c>
      <c r="C221" s="8" t="s">
        <v>111</v>
      </c>
      <c r="D221" s="10">
        <v>33000</v>
      </c>
      <c r="E221" s="10">
        <v>0</v>
      </c>
      <c r="F221" s="10">
        <v>33000</v>
      </c>
    </row>
    <row r="222" spans="1:6" ht="12.75">
      <c r="A222" s="7">
        <v>3612</v>
      </c>
      <c r="B222" s="7">
        <v>5154</v>
      </c>
      <c r="C222" s="8" t="s">
        <v>105</v>
      </c>
      <c r="D222" s="9">
        <v>1000</v>
      </c>
      <c r="E222" s="10">
        <v>0</v>
      </c>
      <c r="F222" s="9">
        <v>1000</v>
      </c>
    </row>
    <row r="223" spans="1:6" ht="12.75">
      <c r="A223" s="13">
        <v>3612</v>
      </c>
      <c r="B223" s="13"/>
      <c r="C223" s="14" t="s">
        <v>59</v>
      </c>
      <c r="D223" s="15">
        <f>SUM(D220:D222)</f>
        <v>44000</v>
      </c>
      <c r="E223" s="15">
        <f>SUM(E220:E222)</f>
        <v>0</v>
      </c>
      <c r="F223" s="15">
        <f>SUM(F220:F222)</f>
        <v>44000</v>
      </c>
    </row>
    <row r="224" spans="1:6" ht="12.75">
      <c r="A224" s="7">
        <v>3619</v>
      </c>
      <c r="B224" s="7">
        <v>6460</v>
      </c>
      <c r="C224" s="8" t="s">
        <v>134</v>
      </c>
      <c r="D224" s="10">
        <v>928000</v>
      </c>
      <c r="E224" s="10">
        <v>0</v>
      </c>
      <c r="F224" s="10">
        <v>928000</v>
      </c>
    </row>
    <row r="225" spans="1:6" ht="12.75">
      <c r="A225" s="13">
        <v>3619</v>
      </c>
      <c r="B225" s="13"/>
      <c r="C225" s="14" t="s">
        <v>135</v>
      </c>
      <c r="D225" s="15">
        <v>928000</v>
      </c>
      <c r="E225" s="15">
        <v>0</v>
      </c>
      <c r="F225" s="15">
        <v>928000</v>
      </c>
    </row>
    <row r="226" spans="1:6" ht="12.75">
      <c r="A226" s="7">
        <v>3631</v>
      </c>
      <c r="B226" s="7">
        <v>5021</v>
      </c>
      <c r="C226" s="8" t="s">
        <v>87</v>
      </c>
      <c r="D226" s="10">
        <v>14000</v>
      </c>
      <c r="E226" s="10">
        <v>0</v>
      </c>
      <c r="F226" s="10">
        <f>SUM(D226:E226)</f>
        <v>14000</v>
      </c>
    </row>
    <row r="227" spans="1:6" ht="12.75">
      <c r="A227" s="7">
        <v>3631</v>
      </c>
      <c r="B227" s="7">
        <v>5031</v>
      </c>
      <c r="C227" s="8" t="s">
        <v>99</v>
      </c>
      <c r="D227" s="10">
        <v>6000</v>
      </c>
      <c r="E227" s="10">
        <v>0</v>
      </c>
      <c r="F227" s="10">
        <f>SUM(D227:E227)</f>
        <v>6000</v>
      </c>
    </row>
    <row r="228" spans="1:6" ht="12.75">
      <c r="A228" s="7">
        <v>3631</v>
      </c>
      <c r="B228" s="7">
        <v>5032</v>
      </c>
      <c r="C228" s="8" t="s">
        <v>100</v>
      </c>
      <c r="D228" s="10">
        <v>3000</v>
      </c>
      <c r="E228" s="10">
        <v>0</v>
      </c>
      <c r="F228" s="10">
        <f>SUM(D228:E228)</f>
        <v>3000</v>
      </c>
    </row>
    <row r="229" spans="1:6" ht="12.75">
      <c r="A229" s="7">
        <v>3631</v>
      </c>
      <c r="B229" s="7">
        <v>5038</v>
      </c>
      <c r="C229" s="8" t="s">
        <v>90</v>
      </c>
      <c r="D229" s="10">
        <v>1000</v>
      </c>
      <c r="E229" s="10">
        <v>0</v>
      </c>
      <c r="F229" s="10">
        <v>1000</v>
      </c>
    </row>
    <row r="230" spans="1:6" ht="12.75">
      <c r="A230" s="7">
        <v>3631</v>
      </c>
      <c r="B230" s="7">
        <v>5139</v>
      </c>
      <c r="C230" s="8" t="s">
        <v>91</v>
      </c>
      <c r="D230" s="10">
        <v>1000</v>
      </c>
      <c r="E230" s="10">
        <v>0</v>
      </c>
      <c r="F230" s="10">
        <v>1000</v>
      </c>
    </row>
    <row r="231" spans="1:6" ht="12.75">
      <c r="A231" s="7">
        <v>3631</v>
      </c>
      <c r="B231" s="7">
        <v>5154</v>
      </c>
      <c r="C231" s="8" t="s">
        <v>105</v>
      </c>
      <c r="D231" s="9">
        <v>172000</v>
      </c>
      <c r="E231" s="10">
        <v>0</v>
      </c>
      <c r="F231" s="9">
        <v>172000</v>
      </c>
    </row>
    <row r="232" spans="1:6" ht="12.75">
      <c r="A232" s="7">
        <v>3631</v>
      </c>
      <c r="B232" s="7">
        <v>5169</v>
      </c>
      <c r="C232" s="8" t="s">
        <v>108</v>
      </c>
      <c r="D232" s="9">
        <v>19000</v>
      </c>
      <c r="E232" s="10">
        <v>0</v>
      </c>
      <c r="F232" s="9">
        <v>19000</v>
      </c>
    </row>
    <row r="233" spans="1:6" ht="12.75">
      <c r="A233" s="7">
        <v>3631</v>
      </c>
      <c r="B233" s="7">
        <v>5171</v>
      </c>
      <c r="C233" s="8" t="s">
        <v>85</v>
      </c>
      <c r="D233" s="10">
        <v>75000</v>
      </c>
      <c r="E233" s="10">
        <v>0</v>
      </c>
      <c r="F233" s="10">
        <f>SUM(D233:E233)</f>
        <v>75000</v>
      </c>
    </row>
    <row r="234" spans="1:256" s="20" customFormat="1" ht="12.75">
      <c r="A234" s="13">
        <v>3631</v>
      </c>
      <c r="B234" s="13"/>
      <c r="C234" s="14" t="s">
        <v>62</v>
      </c>
      <c r="D234" s="15">
        <f>SUM(D226:D233)</f>
        <v>291000</v>
      </c>
      <c r="E234" s="15">
        <f>SUM(E226:E233)</f>
        <v>0</v>
      </c>
      <c r="F234" s="15">
        <f>SUM(F226:F233)</f>
        <v>291000</v>
      </c>
      <c r="IV234" s="3"/>
    </row>
    <row r="235" spans="1:6" ht="12.75">
      <c r="A235" s="7">
        <v>3632</v>
      </c>
      <c r="B235" s="7">
        <v>5171</v>
      </c>
      <c r="C235" s="8" t="s">
        <v>85</v>
      </c>
      <c r="D235" s="10">
        <v>0</v>
      </c>
      <c r="E235" s="10">
        <v>0</v>
      </c>
      <c r="F235" s="10">
        <v>0</v>
      </c>
    </row>
    <row r="236" spans="1:6" ht="12.75">
      <c r="A236" s="13">
        <v>3632</v>
      </c>
      <c r="B236" s="13"/>
      <c r="C236" s="14" t="s">
        <v>63</v>
      </c>
      <c r="D236" s="15">
        <v>0</v>
      </c>
      <c r="E236" s="15">
        <v>0</v>
      </c>
      <c r="F236" s="15">
        <v>0</v>
      </c>
    </row>
    <row r="237" spans="1:256" s="20" customFormat="1" ht="12.75">
      <c r="A237" s="5" t="s">
        <v>83</v>
      </c>
      <c r="B237" s="5"/>
      <c r="C237" s="5"/>
      <c r="D237" s="5"/>
      <c r="E237" s="5"/>
      <c r="F237" s="5"/>
      <c r="IV237" s="3"/>
    </row>
    <row r="238" spans="1:256" s="27" customFormat="1" ht="23.25">
      <c r="A238" s="5" t="s">
        <v>3</v>
      </c>
      <c r="B238" s="5" t="s">
        <v>4</v>
      </c>
      <c r="C238" s="5" t="s">
        <v>5</v>
      </c>
      <c r="D238" s="5" t="s">
        <v>6</v>
      </c>
      <c r="E238" s="5" t="s">
        <v>7</v>
      </c>
      <c r="F238" s="5" t="s">
        <v>8</v>
      </c>
      <c r="IV238" s="28"/>
    </row>
    <row r="239" spans="1:6" ht="12.75">
      <c r="A239" s="7">
        <v>3633</v>
      </c>
      <c r="B239" s="7">
        <v>6313</v>
      </c>
      <c r="C239" s="8" t="s">
        <v>136</v>
      </c>
      <c r="D239" s="10">
        <v>0</v>
      </c>
      <c r="E239" s="10">
        <v>0</v>
      </c>
      <c r="F239" s="10">
        <v>0</v>
      </c>
    </row>
    <row r="240" spans="1:6" ht="12.75">
      <c r="A240" s="13">
        <v>3633</v>
      </c>
      <c r="B240" s="13"/>
      <c r="C240" s="14" t="s">
        <v>137</v>
      </c>
      <c r="D240" s="15">
        <v>0</v>
      </c>
      <c r="E240" s="15">
        <v>0</v>
      </c>
      <c r="F240" s="15">
        <v>0</v>
      </c>
    </row>
    <row r="241" spans="1:6" ht="12.75">
      <c r="A241" s="7">
        <v>3721</v>
      </c>
      <c r="B241" s="7">
        <v>5166</v>
      </c>
      <c r="C241" s="8" t="s">
        <v>138</v>
      </c>
      <c r="D241" s="10">
        <v>11000</v>
      </c>
      <c r="E241" s="10">
        <v>0</v>
      </c>
      <c r="F241" s="10">
        <v>11000</v>
      </c>
    </row>
    <row r="242" spans="1:6" ht="12.75">
      <c r="A242" s="7">
        <v>3721</v>
      </c>
      <c r="B242" s="7">
        <v>5169</v>
      </c>
      <c r="C242" s="8" t="s">
        <v>108</v>
      </c>
      <c r="D242" s="9">
        <v>63000</v>
      </c>
      <c r="E242" s="10">
        <v>0</v>
      </c>
      <c r="F242" s="9">
        <v>63000</v>
      </c>
    </row>
    <row r="243" spans="1:6" ht="12.75">
      <c r="A243" s="13">
        <v>3721</v>
      </c>
      <c r="B243" s="13"/>
      <c r="C243" s="14" t="s">
        <v>139</v>
      </c>
      <c r="D243" s="15">
        <f>SUM(D241:D242)</f>
        <v>74000</v>
      </c>
      <c r="E243" s="15">
        <f>E242</f>
        <v>0</v>
      </c>
      <c r="F243" s="15">
        <f>SUM(F241:F242)</f>
        <v>74000</v>
      </c>
    </row>
    <row r="244" spans="1:6" ht="12.75">
      <c r="A244" s="7">
        <v>3722</v>
      </c>
      <c r="B244" s="7">
        <v>5169</v>
      </c>
      <c r="C244" s="8" t="s">
        <v>108</v>
      </c>
      <c r="D244" s="9">
        <v>260000</v>
      </c>
      <c r="E244" s="10">
        <v>0</v>
      </c>
      <c r="F244" s="9">
        <v>260000</v>
      </c>
    </row>
    <row r="245" spans="1:6" ht="12.75">
      <c r="A245" s="13">
        <v>3722</v>
      </c>
      <c r="B245" s="13"/>
      <c r="C245" s="14" t="s">
        <v>140</v>
      </c>
      <c r="D245" s="15">
        <f>SUM(D244:D244)</f>
        <v>260000</v>
      </c>
      <c r="E245" s="15">
        <v>0</v>
      </c>
      <c r="F245" s="15">
        <f>SUM(F244:F244)</f>
        <v>260000</v>
      </c>
    </row>
    <row r="246" spans="1:6" ht="12.75">
      <c r="A246" s="7">
        <v>3745</v>
      </c>
      <c r="B246" s="7">
        <v>5169</v>
      </c>
      <c r="C246" s="8" t="s">
        <v>141</v>
      </c>
      <c r="D246" s="10">
        <v>11000</v>
      </c>
      <c r="E246" s="10">
        <v>0</v>
      </c>
      <c r="F246" s="10">
        <v>11000</v>
      </c>
    </row>
    <row r="247" spans="1:6" ht="12.75">
      <c r="A247" s="13">
        <v>3745</v>
      </c>
      <c r="B247" s="13"/>
      <c r="C247" s="14" t="s">
        <v>142</v>
      </c>
      <c r="D247" s="15">
        <v>11000</v>
      </c>
      <c r="E247" s="15">
        <v>0</v>
      </c>
      <c r="F247" s="15">
        <v>11000</v>
      </c>
    </row>
    <row r="248" spans="1:6" ht="12.75">
      <c r="A248" s="7">
        <v>4318</v>
      </c>
      <c r="B248" s="7">
        <v>5139</v>
      </c>
      <c r="C248" s="8" t="s">
        <v>91</v>
      </c>
      <c r="D248" s="10">
        <v>1000</v>
      </c>
      <c r="E248" s="10">
        <v>0</v>
      </c>
      <c r="F248" s="10">
        <v>1000</v>
      </c>
    </row>
    <row r="249" spans="1:6" ht="12.75">
      <c r="A249" s="7">
        <v>4318</v>
      </c>
      <c r="B249" s="7">
        <v>5169</v>
      </c>
      <c r="C249" s="8" t="s">
        <v>141</v>
      </c>
      <c r="D249" s="10">
        <v>3000</v>
      </c>
      <c r="E249" s="10">
        <v>0</v>
      </c>
      <c r="F249" s="10">
        <v>3000</v>
      </c>
    </row>
    <row r="250" spans="1:6" ht="12.75">
      <c r="A250" s="7">
        <v>4318</v>
      </c>
      <c r="B250" s="7">
        <v>5175</v>
      </c>
      <c r="C250" s="8" t="s">
        <v>113</v>
      </c>
      <c r="D250" s="10">
        <v>1000</v>
      </c>
      <c r="E250" s="10">
        <v>0</v>
      </c>
      <c r="F250" s="10">
        <v>1000</v>
      </c>
    </row>
    <row r="251" spans="1:6" ht="12.75">
      <c r="A251" s="13">
        <v>4318</v>
      </c>
      <c r="B251" s="13"/>
      <c r="C251" s="14" t="s">
        <v>143</v>
      </c>
      <c r="D251" s="15">
        <f>SUM(D248:D250)</f>
        <v>5000</v>
      </c>
      <c r="E251" s="15">
        <f>SUM(E248:E250)</f>
        <v>0</v>
      </c>
      <c r="F251" s="15">
        <f>SUM(F248:F250)</f>
        <v>5000</v>
      </c>
    </row>
    <row r="252" spans="1:6" ht="12.75">
      <c r="A252" s="7">
        <v>5512</v>
      </c>
      <c r="B252" s="7">
        <v>5137</v>
      </c>
      <c r="C252" s="8" t="s">
        <v>129</v>
      </c>
      <c r="D252" s="10">
        <v>0</v>
      </c>
      <c r="E252" s="10">
        <v>0</v>
      </c>
      <c r="F252" s="10">
        <v>0</v>
      </c>
    </row>
    <row r="253" spans="1:6" ht="12.75">
      <c r="A253" s="7">
        <v>5512</v>
      </c>
      <c r="B253" s="7">
        <v>5139</v>
      </c>
      <c r="C253" s="8" t="s">
        <v>91</v>
      </c>
      <c r="D253" s="10">
        <v>2000</v>
      </c>
      <c r="E253" s="10">
        <v>0</v>
      </c>
      <c r="F253" s="10">
        <v>2000</v>
      </c>
    </row>
    <row r="254" spans="1:6" ht="12.75">
      <c r="A254" s="7">
        <v>5512</v>
      </c>
      <c r="B254" s="7">
        <v>5153</v>
      </c>
      <c r="C254" s="8" t="s">
        <v>111</v>
      </c>
      <c r="D254" s="10">
        <v>3000</v>
      </c>
      <c r="E254" s="10">
        <v>0</v>
      </c>
      <c r="F254" s="10">
        <v>3000</v>
      </c>
    </row>
    <row r="255" spans="1:6" ht="12.75">
      <c r="A255" s="7">
        <v>5512</v>
      </c>
      <c r="B255" s="7">
        <v>5154</v>
      </c>
      <c r="C255" s="8" t="s">
        <v>105</v>
      </c>
      <c r="D255" s="10">
        <v>3000</v>
      </c>
      <c r="E255" s="10">
        <v>0</v>
      </c>
      <c r="F255" s="10">
        <v>3000</v>
      </c>
    </row>
    <row r="256" spans="1:6" ht="12.75">
      <c r="A256" s="7">
        <v>5512</v>
      </c>
      <c r="B256" s="7">
        <v>5156</v>
      </c>
      <c r="C256" s="8" t="s">
        <v>144</v>
      </c>
      <c r="D256" s="10">
        <v>2000</v>
      </c>
      <c r="E256" s="10">
        <v>0</v>
      </c>
      <c r="F256" s="10">
        <v>2000</v>
      </c>
    </row>
    <row r="257" spans="1:6" ht="12.75">
      <c r="A257" s="7">
        <v>5512</v>
      </c>
      <c r="B257" s="7">
        <v>5163</v>
      </c>
      <c r="C257" s="8" t="s">
        <v>107</v>
      </c>
      <c r="D257" s="10">
        <v>1000</v>
      </c>
      <c r="E257" s="10">
        <v>0</v>
      </c>
      <c r="F257" s="10">
        <v>1000</v>
      </c>
    </row>
    <row r="258" spans="1:6" ht="12.75">
      <c r="A258" s="7">
        <v>5512</v>
      </c>
      <c r="B258" s="7">
        <v>5166</v>
      </c>
      <c r="C258" s="8" t="s">
        <v>138</v>
      </c>
      <c r="D258" s="10">
        <v>3000</v>
      </c>
      <c r="E258" s="10">
        <v>0</v>
      </c>
      <c r="F258" s="10">
        <v>3000</v>
      </c>
    </row>
    <row r="259" spans="1:6" ht="12.75">
      <c r="A259" s="7">
        <v>5512</v>
      </c>
      <c r="B259" s="7">
        <v>5169</v>
      </c>
      <c r="C259" s="8" t="s">
        <v>108</v>
      </c>
      <c r="D259" s="10">
        <v>1000</v>
      </c>
      <c r="E259" s="10">
        <v>0</v>
      </c>
      <c r="F259" s="10">
        <v>1000</v>
      </c>
    </row>
    <row r="260" spans="1:6" ht="12.75">
      <c r="A260" s="7">
        <v>5512</v>
      </c>
      <c r="B260" s="7">
        <v>5171</v>
      </c>
      <c r="C260" s="8" t="s">
        <v>85</v>
      </c>
      <c r="D260" s="10">
        <v>33000</v>
      </c>
      <c r="E260" s="10">
        <v>0</v>
      </c>
      <c r="F260" s="10">
        <v>33000</v>
      </c>
    </row>
    <row r="261" spans="1:6" ht="12.75">
      <c r="A261" s="7">
        <v>5512</v>
      </c>
      <c r="B261" s="7">
        <v>5362</v>
      </c>
      <c r="C261" s="8" t="s">
        <v>109</v>
      </c>
      <c r="D261" s="10">
        <v>1000</v>
      </c>
      <c r="E261" s="10">
        <v>0</v>
      </c>
      <c r="F261" s="10">
        <v>1000</v>
      </c>
    </row>
    <row r="262" spans="1:6" ht="12.75">
      <c r="A262" s="13">
        <v>5512</v>
      </c>
      <c r="B262" s="13"/>
      <c r="C262" s="14" t="s">
        <v>145</v>
      </c>
      <c r="D262" s="15">
        <f>SUM(D252:D261)</f>
        <v>49000</v>
      </c>
      <c r="E262" s="15">
        <f>SUM(E252:E261)</f>
        <v>0</v>
      </c>
      <c r="F262" s="15">
        <f>SUM(F252:F261)</f>
        <v>49000</v>
      </c>
    </row>
    <row r="263" spans="1:6" ht="12.75">
      <c r="A263" s="7">
        <v>6112</v>
      </c>
      <c r="B263" s="7">
        <v>5023</v>
      </c>
      <c r="C263" s="8" t="s">
        <v>87</v>
      </c>
      <c r="D263" s="9">
        <v>955000</v>
      </c>
      <c r="E263" s="10">
        <v>0</v>
      </c>
      <c r="F263" s="9">
        <f>SUM(D263:E263)</f>
        <v>955000</v>
      </c>
    </row>
    <row r="264" spans="1:6" ht="12.75">
      <c r="A264" s="7">
        <v>6112</v>
      </c>
      <c r="B264" s="7">
        <v>5031</v>
      </c>
      <c r="C264" s="8" t="s">
        <v>99</v>
      </c>
      <c r="D264" s="10">
        <v>252000</v>
      </c>
      <c r="E264" s="10">
        <v>0</v>
      </c>
      <c r="F264" s="10">
        <f>SUM(D264:E264)</f>
        <v>252000</v>
      </c>
    </row>
    <row r="265" spans="1:6" ht="12.75">
      <c r="A265" s="7">
        <v>6112</v>
      </c>
      <c r="B265" s="7">
        <v>5032</v>
      </c>
      <c r="C265" s="8" t="s">
        <v>100</v>
      </c>
      <c r="D265" s="10">
        <v>100000</v>
      </c>
      <c r="E265" s="10">
        <v>0</v>
      </c>
      <c r="F265" s="10">
        <f>SUM(D265:E265)</f>
        <v>100000</v>
      </c>
    </row>
    <row r="266" spans="1:6" ht="12.75">
      <c r="A266" s="7">
        <v>6112</v>
      </c>
      <c r="B266" s="7">
        <v>5038</v>
      </c>
      <c r="C266" s="8" t="s">
        <v>90</v>
      </c>
      <c r="D266" s="10">
        <v>4000</v>
      </c>
      <c r="E266" s="10">
        <v>0</v>
      </c>
      <c r="F266" s="10">
        <v>4000</v>
      </c>
    </row>
    <row r="267" spans="1:6" ht="12.75">
      <c r="A267" s="13">
        <v>6112</v>
      </c>
      <c r="B267" s="13"/>
      <c r="C267" s="14" t="s">
        <v>146</v>
      </c>
      <c r="D267" s="15">
        <f>SUM(D263:D266)</f>
        <v>1311000</v>
      </c>
      <c r="E267" s="15">
        <f>SUM(E263:E266)</f>
        <v>0</v>
      </c>
      <c r="F267" s="15">
        <f>SUM(F263:F266)</f>
        <v>1311000</v>
      </c>
    </row>
    <row r="268" spans="1:6" ht="12.75">
      <c r="A268" s="7">
        <v>6114</v>
      </c>
      <c r="B268" s="7">
        <v>5021</v>
      </c>
      <c r="C268" s="8" t="s">
        <v>87</v>
      </c>
      <c r="D268" s="10">
        <v>5000</v>
      </c>
      <c r="E268" s="10">
        <v>0</v>
      </c>
      <c r="F268" s="10">
        <v>5000</v>
      </c>
    </row>
    <row r="269" spans="1:6" ht="12.75">
      <c r="A269" s="7">
        <v>6114</v>
      </c>
      <c r="B269" s="7">
        <v>5139</v>
      </c>
      <c r="C269" s="8" t="s">
        <v>91</v>
      </c>
      <c r="D269" s="10">
        <v>7000</v>
      </c>
      <c r="E269" s="10">
        <v>0</v>
      </c>
      <c r="F269" s="10">
        <f>SUM(D269:E269)</f>
        <v>7000</v>
      </c>
    </row>
    <row r="270" spans="1:6" ht="12.75">
      <c r="A270" s="7">
        <v>6114</v>
      </c>
      <c r="B270" s="7">
        <v>5156</v>
      </c>
      <c r="C270" s="8" t="s">
        <v>144</v>
      </c>
      <c r="D270" s="10">
        <v>1000</v>
      </c>
      <c r="E270" s="10">
        <v>0</v>
      </c>
      <c r="F270" s="10">
        <v>1000</v>
      </c>
    </row>
    <row r="271" spans="1:6" ht="12.75">
      <c r="A271" s="7">
        <v>6114</v>
      </c>
      <c r="B271" s="7">
        <v>5175</v>
      </c>
      <c r="C271" s="8" t="s">
        <v>113</v>
      </c>
      <c r="D271" s="10">
        <v>1000</v>
      </c>
      <c r="E271" s="10">
        <v>0</v>
      </c>
      <c r="F271" s="10">
        <v>1000</v>
      </c>
    </row>
    <row r="272" spans="1:6" ht="12.75">
      <c r="A272" s="13">
        <v>6114</v>
      </c>
      <c r="B272" s="13"/>
      <c r="C272" s="14" t="s">
        <v>147</v>
      </c>
      <c r="D272" s="15">
        <f>SUM(D268:D271)</f>
        <v>14000</v>
      </c>
      <c r="E272" s="15">
        <f>SUM(E268:E271)</f>
        <v>0</v>
      </c>
      <c r="F272" s="15">
        <f>SUM(F268:F271)</f>
        <v>14000</v>
      </c>
    </row>
    <row r="273" spans="1:6" ht="12.75">
      <c r="A273" s="7">
        <v>6171</v>
      </c>
      <c r="B273" s="7">
        <v>5011</v>
      </c>
      <c r="C273" s="8" t="s">
        <v>98</v>
      </c>
      <c r="D273" s="10">
        <v>850000</v>
      </c>
      <c r="E273" s="10">
        <v>1000</v>
      </c>
      <c r="F273" s="10">
        <f>SUM(D273:E273)</f>
        <v>851000</v>
      </c>
    </row>
    <row r="274" spans="1:6" ht="12.75">
      <c r="A274" s="7">
        <v>6171</v>
      </c>
      <c r="B274" s="7">
        <v>5021</v>
      </c>
      <c r="C274" s="8" t="s">
        <v>87</v>
      </c>
      <c r="D274" s="10">
        <v>40000</v>
      </c>
      <c r="E274" s="10">
        <v>-4000</v>
      </c>
      <c r="F274" s="10">
        <f>SUM(D274:E274)</f>
        <v>36000</v>
      </c>
    </row>
    <row r="275" spans="1:6" ht="12.75">
      <c r="A275" s="7">
        <v>6171</v>
      </c>
      <c r="B275" s="7">
        <v>5027</v>
      </c>
      <c r="C275" s="8" t="s">
        <v>148</v>
      </c>
      <c r="D275" s="9">
        <v>5000</v>
      </c>
      <c r="E275" s="10">
        <v>0</v>
      </c>
      <c r="F275" s="9">
        <v>5000</v>
      </c>
    </row>
    <row r="276" spans="1:6" ht="12.75">
      <c r="A276" s="7">
        <v>6171</v>
      </c>
      <c r="B276" s="7">
        <v>5031</v>
      </c>
      <c r="C276" s="8" t="s">
        <v>99</v>
      </c>
      <c r="D276" s="10">
        <v>341000</v>
      </c>
      <c r="E276" s="10">
        <v>3000</v>
      </c>
      <c r="F276" s="10">
        <f>SUM(D276:E276)</f>
        <v>344000</v>
      </c>
    </row>
    <row r="277" spans="1:6" ht="12.75">
      <c r="A277" s="7">
        <v>6171</v>
      </c>
      <c r="B277" s="7">
        <v>5032</v>
      </c>
      <c r="C277" s="8" t="s">
        <v>100</v>
      </c>
      <c r="D277" s="10">
        <v>131000</v>
      </c>
      <c r="E277" s="10">
        <v>1000</v>
      </c>
      <c r="F277" s="10">
        <f>SUM(D277:E277)</f>
        <v>132000</v>
      </c>
    </row>
    <row r="278" spans="1:6" ht="12.75">
      <c r="A278" s="7">
        <v>6171</v>
      </c>
      <c r="B278" s="7">
        <v>5038</v>
      </c>
      <c r="C278" s="8" t="s">
        <v>90</v>
      </c>
      <c r="D278" s="10">
        <v>4000</v>
      </c>
      <c r="E278" s="10">
        <v>0</v>
      </c>
      <c r="F278" s="10">
        <v>4000</v>
      </c>
    </row>
    <row r="279" spans="1:6" ht="12.75">
      <c r="A279" s="7">
        <v>6171</v>
      </c>
      <c r="B279" s="7">
        <v>5131</v>
      </c>
      <c r="C279" s="8" t="s">
        <v>119</v>
      </c>
      <c r="D279" s="10">
        <v>29000</v>
      </c>
      <c r="E279" s="10">
        <v>0</v>
      </c>
      <c r="F279" s="10">
        <v>29000</v>
      </c>
    </row>
    <row r="280" spans="1:6" ht="12.75">
      <c r="A280" s="7">
        <v>6171</v>
      </c>
      <c r="B280" s="7">
        <v>5132</v>
      </c>
      <c r="C280" s="8" t="s">
        <v>101</v>
      </c>
      <c r="D280" s="10">
        <v>1000</v>
      </c>
      <c r="E280" s="10">
        <v>0</v>
      </c>
      <c r="F280" s="10">
        <v>1000</v>
      </c>
    </row>
    <row r="281" spans="1:6" ht="12.75">
      <c r="A281" s="7">
        <v>6171</v>
      </c>
      <c r="B281" s="7">
        <v>5134</v>
      </c>
      <c r="C281" s="8" t="s">
        <v>128</v>
      </c>
      <c r="D281" s="10">
        <v>4000</v>
      </c>
      <c r="E281" s="10">
        <v>0</v>
      </c>
      <c r="F281" s="10">
        <v>4000</v>
      </c>
    </row>
    <row r="282" spans="1:6" ht="12.75">
      <c r="A282" s="7">
        <v>6171</v>
      </c>
      <c r="B282" s="7">
        <v>5136</v>
      </c>
      <c r="C282" s="8" t="s">
        <v>149</v>
      </c>
      <c r="D282" s="10">
        <v>20000</v>
      </c>
      <c r="E282" s="10">
        <v>0</v>
      </c>
      <c r="F282" s="10">
        <v>20000</v>
      </c>
    </row>
    <row r="283" spans="1:6" ht="12.75">
      <c r="A283" s="7">
        <v>6171</v>
      </c>
      <c r="B283" s="7">
        <v>5137</v>
      </c>
      <c r="C283" s="8" t="s">
        <v>129</v>
      </c>
      <c r="D283" s="10">
        <v>60000</v>
      </c>
      <c r="E283" s="10">
        <v>0</v>
      </c>
      <c r="F283" s="10">
        <f>SUM(D283:E283)</f>
        <v>60000</v>
      </c>
    </row>
    <row r="284" spans="1:6" ht="12.75">
      <c r="A284" s="7">
        <v>6171</v>
      </c>
      <c r="B284" s="7">
        <v>5138</v>
      </c>
      <c r="C284" s="8" t="s">
        <v>150</v>
      </c>
      <c r="D284" s="10">
        <v>15000</v>
      </c>
      <c r="E284" s="10">
        <v>0</v>
      </c>
      <c r="F284" s="10">
        <v>15000</v>
      </c>
    </row>
    <row r="285" spans="1:6" ht="12.75">
      <c r="A285" s="7">
        <v>6171</v>
      </c>
      <c r="B285" s="7">
        <v>5139</v>
      </c>
      <c r="C285" s="8" t="s">
        <v>91</v>
      </c>
      <c r="D285" s="10">
        <v>103000</v>
      </c>
      <c r="E285" s="10">
        <v>5000</v>
      </c>
      <c r="F285" s="10">
        <f>SUM(D285:E285)</f>
        <v>108000</v>
      </c>
    </row>
    <row r="286" spans="1:6" ht="12.75">
      <c r="A286" s="7">
        <v>6171</v>
      </c>
      <c r="B286" s="7">
        <v>5151</v>
      </c>
      <c r="C286" s="8" t="s">
        <v>104</v>
      </c>
      <c r="D286" s="10">
        <v>6000</v>
      </c>
      <c r="E286" s="10">
        <v>0</v>
      </c>
      <c r="F286" s="10">
        <v>6000</v>
      </c>
    </row>
    <row r="287" spans="1:6" ht="12.75">
      <c r="A287" s="7">
        <v>6171</v>
      </c>
      <c r="B287" s="7">
        <v>5153</v>
      </c>
      <c r="C287" s="8" t="s">
        <v>111</v>
      </c>
      <c r="D287" s="9">
        <v>117000</v>
      </c>
      <c r="E287" s="10">
        <v>0</v>
      </c>
      <c r="F287" s="9">
        <v>117000</v>
      </c>
    </row>
    <row r="288" spans="1:6" ht="12.75">
      <c r="A288" s="7">
        <v>6171</v>
      </c>
      <c r="B288" s="7">
        <v>5154</v>
      </c>
      <c r="C288" s="8" t="s">
        <v>105</v>
      </c>
      <c r="D288" s="10">
        <v>34000</v>
      </c>
      <c r="E288" s="10">
        <v>-7000</v>
      </c>
      <c r="F288" s="10">
        <f>SUM(D288:E288)</f>
        <v>27000</v>
      </c>
    </row>
    <row r="289" spans="1:6" ht="12.75">
      <c r="A289" s="7">
        <v>6171</v>
      </c>
      <c r="B289" s="7">
        <v>5156</v>
      </c>
      <c r="C289" s="8" t="s">
        <v>144</v>
      </c>
      <c r="D289" s="9">
        <v>50000</v>
      </c>
      <c r="E289" s="10">
        <v>2000</v>
      </c>
      <c r="F289" s="9">
        <f>SUM(D289:E289)</f>
        <v>52000</v>
      </c>
    </row>
    <row r="290" spans="1:6" ht="12.75">
      <c r="A290" s="7">
        <v>6171</v>
      </c>
      <c r="B290" s="7">
        <v>5161</v>
      </c>
      <c r="C290" s="8" t="s">
        <v>120</v>
      </c>
      <c r="D290" s="9">
        <v>12000</v>
      </c>
      <c r="E290" s="10">
        <v>-1000</v>
      </c>
      <c r="F290" s="9">
        <f>SUM(D290:E290)</f>
        <v>11000</v>
      </c>
    </row>
    <row r="291" spans="1:6" ht="12.75">
      <c r="A291" s="7">
        <v>6171</v>
      </c>
      <c r="B291" s="7">
        <v>5162</v>
      </c>
      <c r="C291" s="8" t="s">
        <v>106</v>
      </c>
      <c r="D291" s="10">
        <v>100000</v>
      </c>
      <c r="E291" s="10">
        <v>4000</v>
      </c>
      <c r="F291" s="10">
        <f>SUM(D291:E291)</f>
        <v>104000</v>
      </c>
    </row>
    <row r="292" spans="1:6" ht="12.75">
      <c r="A292" s="7">
        <v>6171</v>
      </c>
      <c r="B292" s="7">
        <v>5163</v>
      </c>
      <c r="C292" s="8" t="s">
        <v>107</v>
      </c>
      <c r="D292" s="10">
        <v>24000</v>
      </c>
      <c r="E292" s="10">
        <v>-1000</v>
      </c>
      <c r="F292" s="10">
        <f>SUM(D292:E292)</f>
        <v>23000</v>
      </c>
    </row>
    <row r="293" spans="1:6" ht="12.75">
      <c r="A293" s="7">
        <v>6171</v>
      </c>
      <c r="B293" s="7">
        <v>5164</v>
      </c>
      <c r="C293" s="8" t="s">
        <v>130</v>
      </c>
      <c r="D293" s="10">
        <v>5000</v>
      </c>
      <c r="E293" s="10">
        <v>9000</v>
      </c>
      <c r="F293" s="10">
        <f>SUM(D293:E293)</f>
        <v>14000</v>
      </c>
    </row>
    <row r="294" spans="1:6" ht="12.75">
      <c r="A294" s="7">
        <v>6171</v>
      </c>
      <c r="B294" s="7">
        <v>5166</v>
      </c>
      <c r="C294" s="8" t="s">
        <v>151</v>
      </c>
      <c r="D294" s="10">
        <v>140000</v>
      </c>
      <c r="E294" s="10">
        <v>0</v>
      </c>
      <c r="F294" s="10">
        <f>SUM(D294:E294)</f>
        <v>140000</v>
      </c>
    </row>
    <row r="295" spans="1:6" ht="12.75">
      <c r="A295" s="7">
        <v>6171</v>
      </c>
      <c r="B295" s="7">
        <v>5167</v>
      </c>
      <c r="C295" s="8" t="s">
        <v>131</v>
      </c>
      <c r="D295" s="10">
        <v>7000</v>
      </c>
      <c r="E295" s="10">
        <v>1000</v>
      </c>
      <c r="F295" s="10">
        <v>8000</v>
      </c>
    </row>
    <row r="296" spans="1:6" ht="12.75">
      <c r="A296" s="7">
        <v>6171</v>
      </c>
      <c r="B296" s="7">
        <v>5169</v>
      </c>
      <c r="C296" s="8" t="s">
        <v>108</v>
      </c>
      <c r="D296" s="10">
        <v>130000</v>
      </c>
      <c r="E296" s="10">
        <v>13000</v>
      </c>
      <c r="F296" s="10">
        <f>SUM(D296:E296)</f>
        <v>143000</v>
      </c>
    </row>
    <row r="297" spans="1:256" s="20" customFormat="1" ht="12.75">
      <c r="A297" s="5" t="s">
        <v>83</v>
      </c>
      <c r="B297" s="5"/>
      <c r="C297" s="5"/>
      <c r="D297" s="5"/>
      <c r="E297" s="5"/>
      <c r="F297" s="5"/>
      <c r="IV297" s="3"/>
    </row>
    <row r="298" spans="1:256" s="27" customFormat="1" ht="23.25">
      <c r="A298" s="5" t="s">
        <v>3</v>
      </c>
      <c r="B298" s="5" t="s">
        <v>4</v>
      </c>
      <c r="C298" s="5" t="s">
        <v>5</v>
      </c>
      <c r="D298" s="5" t="s">
        <v>6</v>
      </c>
      <c r="E298" s="5" t="s">
        <v>7</v>
      </c>
      <c r="F298" s="5" t="s">
        <v>8</v>
      </c>
      <c r="IV298" s="28"/>
    </row>
    <row r="299" spans="1:6" ht="12.75">
      <c r="A299" s="7">
        <v>6171</v>
      </c>
      <c r="B299" s="7">
        <v>5171</v>
      </c>
      <c r="C299" s="8" t="s">
        <v>85</v>
      </c>
      <c r="D299" s="9">
        <v>110608</v>
      </c>
      <c r="E299" s="10">
        <v>0</v>
      </c>
      <c r="F299" s="9">
        <f>SUM(D299:E299)</f>
        <v>110608</v>
      </c>
    </row>
    <row r="300" spans="1:6" ht="12.75">
      <c r="A300" s="7">
        <v>6171</v>
      </c>
      <c r="B300" s="7">
        <v>5172</v>
      </c>
      <c r="C300" s="8" t="s">
        <v>124</v>
      </c>
      <c r="D300" s="10">
        <v>13000</v>
      </c>
      <c r="E300" s="10">
        <v>0</v>
      </c>
      <c r="F300" s="10">
        <f>SUM(D300:E300)</f>
        <v>13000</v>
      </c>
    </row>
    <row r="301" spans="1:6" ht="12.75">
      <c r="A301" s="7">
        <v>6171</v>
      </c>
      <c r="B301" s="7">
        <v>5173</v>
      </c>
      <c r="C301" s="8" t="s">
        <v>152</v>
      </c>
      <c r="D301" s="10">
        <v>0</v>
      </c>
      <c r="E301" s="10">
        <v>1000</v>
      </c>
      <c r="F301" s="10">
        <v>1000</v>
      </c>
    </row>
    <row r="302" spans="1:6" ht="12.75">
      <c r="A302" s="7">
        <v>6171</v>
      </c>
      <c r="B302" s="7">
        <v>5175</v>
      </c>
      <c r="C302" s="8" t="s">
        <v>113</v>
      </c>
      <c r="D302" s="10">
        <v>16000</v>
      </c>
      <c r="E302" s="10">
        <v>0</v>
      </c>
      <c r="F302" s="10">
        <v>16000</v>
      </c>
    </row>
    <row r="303" spans="1:6" ht="12.75">
      <c r="A303" s="7">
        <v>6171</v>
      </c>
      <c r="B303" s="7">
        <v>5178</v>
      </c>
      <c r="C303" s="8" t="s">
        <v>153</v>
      </c>
      <c r="D303" s="10">
        <v>126000</v>
      </c>
      <c r="E303" s="10">
        <v>0</v>
      </c>
      <c r="F303" s="10">
        <v>126000</v>
      </c>
    </row>
    <row r="304" spans="1:256" s="20" customFormat="1" ht="12.75">
      <c r="A304" s="7">
        <v>6171</v>
      </c>
      <c r="B304" s="7">
        <v>5182</v>
      </c>
      <c r="C304" s="8" t="s">
        <v>154</v>
      </c>
      <c r="D304" s="10">
        <v>0</v>
      </c>
      <c r="E304" s="10">
        <v>0</v>
      </c>
      <c r="F304" s="10">
        <v>0</v>
      </c>
      <c r="IV304" s="3"/>
    </row>
    <row r="305" spans="1:6" ht="12.75">
      <c r="A305" s="7">
        <v>6171</v>
      </c>
      <c r="B305" s="7">
        <v>5194</v>
      </c>
      <c r="C305" s="8" t="s">
        <v>125</v>
      </c>
      <c r="D305" s="10">
        <v>10000</v>
      </c>
      <c r="E305" s="10">
        <v>1000</v>
      </c>
      <c r="F305" s="10">
        <f>SUM(D305:E305)</f>
        <v>11000</v>
      </c>
    </row>
    <row r="306" spans="1:6" ht="12.75">
      <c r="A306" s="7">
        <v>6171</v>
      </c>
      <c r="B306" s="7">
        <v>5198</v>
      </c>
      <c r="C306" s="8" t="s">
        <v>155</v>
      </c>
      <c r="D306" s="10">
        <v>33000</v>
      </c>
      <c r="E306" s="10">
        <v>0</v>
      </c>
      <c r="F306" s="10">
        <f>SUM(D306:E306)</f>
        <v>33000</v>
      </c>
    </row>
    <row r="307" spans="1:6" ht="12.75">
      <c r="A307" s="7">
        <v>6171</v>
      </c>
      <c r="B307" s="7">
        <v>5223</v>
      </c>
      <c r="C307" s="8" t="s">
        <v>156</v>
      </c>
      <c r="D307" s="10">
        <v>5000</v>
      </c>
      <c r="E307" s="10">
        <v>0</v>
      </c>
      <c r="F307" s="10">
        <v>5000</v>
      </c>
    </row>
    <row r="308" spans="1:6" ht="12.75">
      <c r="A308" s="7">
        <v>6171</v>
      </c>
      <c r="B308" s="7">
        <v>5229</v>
      </c>
      <c r="C308" s="8" t="s">
        <v>157</v>
      </c>
      <c r="D308" s="10">
        <v>6000</v>
      </c>
      <c r="E308" s="10">
        <v>0</v>
      </c>
      <c r="F308" s="10">
        <v>6000</v>
      </c>
    </row>
    <row r="309" spans="1:6" ht="12.75">
      <c r="A309" s="7">
        <v>6171</v>
      </c>
      <c r="B309" s="7">
        <v>5321</v>
      </c>
      <c r="C309" s="8" t="s">
        <v>158</v>
      </c>
      <c r="D309" s="10">
        <v>10000</v>
      </c>
      <c r="E309" s="10">
        <v>0</v>
      </c>
      <c r="F309" s="10">
        <v>10000</v>
      </c>
    </row>
    <row r="310" spans="1:6" ht="12.75">
      <c r="A310" s="7">
        <v>6171</v>
      </c>
      <c r="B310" s="7">
        <v>5329</v>
      </c>
      <c r="C310" s="8" t="s">
        <v>159</v>
      </c>
      <c r="D310" s="10">
        <v>23392</v>
      </c>
      <c r="E310" s="10">
        <v>0</v>
      </c>
      <c r="F310" s="10">
        <f>SUM(D310:E310)</f>
        <v>23392</v>
      </c>
    </row>
    <row r="311" spans="1:6" ht="12.75">
      <c r="A311" s="7">
        <v>6171</v>
      </c>
      <c r="B311" s="7">
        <v>5361</v>
      </c>
      <c r="C311" s="8" t="s">
        <v>160</v>
      </c>
      <c r="D311" s="9">
        <v>10000</v>
      </c>
      <c r="E311" s="10">
        <v>-6000</v>
      </c>
      <c r="F311" s="9">
        <f>SUM(D311:E311)</f>
        <v>4000</v>
      </c>
    </row>
    <row r="312" spans="1:6" ht="12.75">
      <c r="A312" s="7">
        <v>6171</v>
      </c>
      <c r="B312" s="7">
        <v>5362</v>
      </c>
      <c r="C312" s="8" t="s">
        <v>109</v>
      </c>
      <c r="D312" s="10">
        <v>149000</v>
      </c>
      <c r="E312" s="10">
        <v>-10000</v>
      </c>
      <c r="F312" s="10">
        <f>SUM(D312:E312)</f>
        <v>139000</v>
      </c>
    </row>
    <row r="313" spans="1:6" ht="12.75">
      <c r="A313" s="7">
        <v>6171</v>
      </c>
      <c r="B313" s="7">
        <v>5363</v>
      </c>
      <c r="C313" s="8" t="s">
        <v>161</v>
      </c>
      <c r="D313" s="10">
        <v>0</v>
      </c>
      <c r="E313" s="10">
        <v>0</v>
      </c>
      <c r="F313" s="10">
        <v>0</v>
      </c>
    </row>
    <row r="314" spans="1:6" ht="12.75">
      <c r="A314" s="7">
        <v>6171</v>
      </c>
      <c r="B314" s="7">
        <v>5492</v>
      </c>
      <c r="C314" s="8" t="s">
        <v>162</v>
      </c>
      <c r="D314" s="9">
        <v>10000</v>
      </c>
      <c r="E314" s="10">
        <v>-2000</v>
      </c>
      <c r="F314" s="9">
        <f>SUM(D314:E314)</f>
        <v>8000</v>
      </c>
    </row>
    <row r="315" spans="1:6" ht="12.75">
      <c r="A315" s="7">
        <v>6171</v>
      </c>
      <c r="B315" s="7">
        <v>6126</v>
      </c>
      <c r="C315" s="8" t="s">
        <v>96</v>
      </c>
      <c r="D315" s="9">
        <v>30000</v>
      </c>
      <c r="E315" s="10">
        <v>0</v>
      </c>
      <c r="F315" s="9">
        <v>30000</v>
      </c>
    </row>
    <row r="316" spans="1:6" ht="12.75">
      <c r="A316" s="7">
        <v>6171</v>
      </c>
      <c r="B316" s="7">
        <v>6130</v>
      </c>
      <c r="C316" s="8" t="s">
        <v>163</v>
      </c>
      <c r="D316" s="9">
        <v>24000</v>
      </c>
      <c r="E316" s="10">
        <v>-10000</v>
      </c>
      <c r="F316" s="9">
        <f>SUM(D316:E316)</f>
        <v>14000</v>
      </c>
    </row>
    <row r="317" spans="1:6" ht="12.75">
      <c r="A317" s="13">
        <v>6171</v>
      </c>
      <c r="B317" s="13"/>
      <c r="C317" s="14" t="s">
        <v>77</v>
      </c>
      <c r="D317" s="15">
        <f>SUM(D273:D316)</f>
        <v>2804000</v>
      </c>
      <c r="E317" s="15">
        <f>SUM(E273:E316)</f>
        <v>0</v>
      </c>
      <c r="F317" s="15">
        <f>SUM(F273:F316)</f>
        <v>2804000</v>
      </c>
    </row>
    <row r="318" spans="1:6" ht="12.75">
      <c r="A318" s="7">
        <v>6310</v>
      </c>
      <c r="B318" s="7">
        <v>5163</v>
      </c>
      <c r="C318" s="8" t="s">
        <v>164</v>
      </c>
      <c r="D318" s="10">
        <v>130000</v>
      </c>
      <c r="E318" s="10">
        <v>0</v>
      </c>
      <c r="F318" s="10">
        <v>130000</v>
      </c>
    </row>
    <row r="319" spans="1:6" ht="12.75">
      <c r="A319" s="13">
        <v>6310</v>
      </c>
      <c r="B319" s="13"/>
      <c r="C319" s="14" t="s">
        <v>79</v>
      </c>
      <c r="D319" s="15">
        <f>SUM(D318:D318)</f>
        <v>130000</v>
      </c>
      <c r="E319" s="15">
        <v>0</v>
      </c>
      <c r="F319" s="15">
        <f>SUM(F318:F318)</f>
        <v>130000</v>
      </c>
    </row>
    <row r="320" spans="1:6" ht="12.75">
      <c r="A320" s="7">
        <v>6320</v>
      </c>
      <c r="B320" s="7">
        <v>5169</v>
      </c>
      <c r="C320" s="8" t="s">
        <v>84</v>
      </c>
      <c r="D320" s="10">
        <v>14000</v>
      </c>
      <c r="E320" s="10">
        <v>0</v>
      </c>
      <c r="F320" s="10">
        <v>14000</v>
      </c>
    </row>
    <row r="321" spans="1:6" ht="12.75">
      <c r="A321" s="13">
        <v>6320</v>
      </c>
      <c r="B321" s="13"/>
      <c r="C321" s="14" t="s">
        <v>165</v>
      </c>
      <c r="D321" s="15">
        <v>14000</v>
      </c>
      <c r="E321" s="15">
        <v>0</v>
      </c>
      <c r="F321" s="15">
        <v>14000</v>
      </c>
    </row>
    <row r="322" spans="1:6" ht="12.75">
      <c r="A322" s="7">
        <v>6330</v>
      </c>
      <c r="B322" s="7">
        <v>5345</v>
      </c>
      <c r="C322" s="8" t="s">
        <v>166</v>
      </c>
      <c r="D322" s="10">
        <v>0</v>
      </c>
      <c r="E322" s="10">
        <v>0</v>
      </c>
      <c r="F322" s="10">
        <v>0</v>
      </c>
    </row>
    <row r="323" spans="1:6" ht="12.75">
      <c r="A323" s="13">
        <v>6330</v>
      </c>
      <c r="B323" s="13"/>
      <c r="C323" s="14"/>
      <c r="D323" s="15">
        <v>0</v>
      </c>
      <c r="E323" s="15">
        <v>0</v>
      </c>
      <c r="F323" s="15">
        <v>0</v>
      </c>
    </row>
    <row r="324" spans="1:6" ht="12.75">
      <c r="A324" s="7">
        <v>6399</v>
      </c>
      <c r="B324" s="7">
        <v>5362</v>
      </c>
      <c r="C324" s="8" t="s">
        <v>109</v>
      </c>
      <c r="D324" s="10">
        <v>566000</v>
      </c>
      <c r="E324" s="10">
        <v>704000</v>
      </c>
      <c r="F324" s="10">
        <f>SUM(D324:E324)</f>
        <v>1270000</v>
      </c>
    </row>
    <row r="325" spans="1:6" ht="12.75">
      <c r="A325" s="13">
        <v>6399</v>
      </c>
      <c r="B325" s="13"/>
      <c r="C325" s="14" t="s">
        <v>79</v>
      </c>
      <c r="D325" s="15">
        <v>566000</v>
      </c>
      <c r="E325" s="15">
        <v>704000</v>
      </c>
      <c r="F325" s="15">
        <f>SUM(D325:E325)</f>
        <v>1270000</v>
      </c>
    </row>
    <row r="326" spans="1:6" ht="12.75">
      <c r="A326" s="7">
        <v>6402</v>
      </c>
      <c r="B326" s="7">
        <v>5365</v>
      </c>
      <c r="C326" s="8"/>
      <c r="D326" s="10">
        <v>26000</v>
      </c>
      <c r="E326" s="10">
        <v>0</v>
      </c>
      <c r="F326" s="10">
        <v>26000</v>
      </c>
    </row>
    <row r="327" spans="1:6" ht="12.75">
      <c r="A327" s="13">
        <v>6402</v>
      </c>
      <c r="B327" s="13"/>
      <c r="C327" s="14"/>
      <c r="D327" s="15">
        <v>26000</v>
      </c>
      <c r="E327" s="15">
        <v>0</v>
      </c>
      <c r="F327" s="15">
        <v>26000</v>
      </c>
    </row>
    <row r="328" spans="1:6" ht="12.75">
      <c r="A328" s="7">
        <v>6409</v>
      </c>
      <c r="B328" s="7">
        <v>5321</v>
      </c>
      <c r="C328" s="8" t="s">
        <v>167</v>
      </c>
      <c r="D328" s="10">
        <v>0</v>
      </c>
      <c r="E328" s="10">
        <v>0</v>
      </c>
      <c r="F328" s="10">
        <v>0</v>
      </c>
    </row>
    <row r="329" spans="1:6" ht="12.75">
      <c r="A329" s="7">
        <v>6409</v>
      </c>
      <c r="B329" s="7">
        <v>5909</v>
      </c>
      <c r="C329" s="8" t="s">
        <v>168</v>
      </c>
      <c r="D329" s="10">
        <v>0</v>
      </c>
      <c r="E329" s="10">
        <v>0</v>
      </c>
      <c r="F329" s="10">
        <v>0</v>
      </c>
    </row>
    <row r="330" spans="1:6" ht="12.75">
      <c r="A330" s="13">
        <v>6409</v>
      </c>
      <c r="B330" s="13"/>
      <c r="C330" s="14"/>
      <c r="D330" s="15">
        <v>0</v>
      </c>
      <c r="E330" s="15">
        <v>0</v>
      </c>
      <c r="F330" s="15">
        <v>0</v>
      </c>
    </row>
    <row r="331" spans="1:6" ht="12.75">
      <c r="A331" s="13"/>
      <c r="B331" s="13">
        <v>8124</v>
      </c>
      <c r="C331" s="14" t="s">
        <v>169</v>
      </c>
      <c r="D331" s="15">
        <v>2312000</v>
      </c>
      <c r="E331" s="15">
        <v>0</v>
      </c>
      <c r="F331" s="15">
        <v>2312000</v>
      </c>
    </row>
    <row r="332" spans="1:6" ht="12.75">
      <c r="A332" s="6" t="s">
        <v>82</v>
      </c>
      <c r="B332" s="6"/>
      <c r="C332" s="6"/>
      <c r="D332" s="24">
        <f>SUM(D104+D113+D116+D137+D153+D166+D184+D186+D188+D193+D195+D197+D217+D219+D223+D225+D234+D236+D240+D243+D245+D247+D251+D262+D267+D272+D317+D319+D321+D323+D325+D327+D330+D331)</f>
        <v>26439424</v>
      </c>
      <c r="E332" s="24">
        <f>SUM(E104+E113+E116+E137+E153+E166+E184+E186+E188+E193+E195+E197+E217+E219+E223+E225+E234+E236+E240+E243+E245+E247+E251+E262+E267+E272+E317+E319+E321+E323+E325+E327+E330+E331)</f>
        <v>778600</v>
      </c>
      <c r="F332" s="24">
        <f>SUM(F104+F113+F116+F137+F153+F166+F184+F186+F188+F193+F195+F197+F217+F219+F223+F225+F234+F236+F240+F243+F245+F247+F251+F262+F267+F272+F317+F319+F321+F323+F325+F327+F330+F331)</f>
        <v>27218024</v>
      </c>
    </row>
    <row r="333" spans="1:6" ht="12.75">
      <c r="A333" s="2"/>
      <c r="B333" s="2"/>
      <c r="C333" s="2"/>
      <c r="D333" s="30"/>
      <c r="E333" s="30"/>
      <c r="F333" s="30"/>
    </row>
    <row r="334" spans="1:6" ht="12.75">
      <c r="A334" s="2"/>
      <c r="B334" s="2"/>
      <c r="C334" s="2"/>
      <c r="D334" s="30"/>
      <c r="F334" s="30"/>
    </row>
    <row r="335" spans="1:6" ht="12.75">
      <c r="A335" s="2"/>
      <c r="B335" s="2"/>
      <c r="C335" s="2"/>
      <c r="D335" s="30"/>
      <c r="F335" s="30"/>
    </row>
    <row r="336" spans="3:5" ht="12.75">
      <c r="C336" s="2"/>
      <c r="E336" s="30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</sheetData>
  <mergeCells count="10">
    <mergeCell ref="A1:F1"/>
    <mergeCell ref="A2:F2"/>
    <mergeCell ref="A4:F4"/>
    <mergeCell ref="A59:F59"/>
    <mergeCell ref="A100:F100"/>
    <mergeCell ref="A117:F117"/>
    <mergeCell ref="A177:F177"/>
    <mergeCell ref="A237:F237"/>
    <mergeCell ref="A297:F297"/>
    <mergeCell ref="A332:C332"/>
  </mergeCells>
  <printOptions/>
  <pageMargins left="0.3201388888888889" right="0.24027777777777778" top="0.4201388888888889" bottom="0.359722222222222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Grygov</dc:creator>
  <cp:keywords/>
  <dc:description/>
  <cp:lastModifiedBy>Obec Grygov</cp:lastModifiedBy>
  <cp:lastPrinted>2008-01-30T12:36:16Z</cp:lastPrinted>
  <dcterms:created xsi:type="dcterms:W3CDTF">2000-11-08T07:10:26Z</dcterms:created>
  <dcterms:modified xsi:type="dcterms:W3CDTF">2008-01-30T12:38:56Z</dcterms:modified>
  <cp:category/>
  <cp:version/>
  <cp:contentType/>
  <cp:contentStatus/>
  <cp:revision>1</cp:revision>
</cp:coreProperties>
</file>