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<sst xmlns="http://schemas.openxmlformats.org/spreadsheetml/2006/main" count="316" uniqueCount="134">
  <si>
    <t>Obec Grygov</t>
  </si>
  <si>
    <t>Rozpočtový výhled pro období 2008 - 2010</t>
  </si>
  <si>
    <t>Schváleno zastupitelstvem obce na veřejném zasedání dne 17.3.2008.</t>
  </si>
  <si>
    <t>Rozpočtové příjmy</t>
  </si>
  <si>
    <t>OdPa</t>
  </si>
  <si>
    <t>Pol</t>
  </si>
  <si>
    <t>Popis</t>
  </si>
  <si>
    <t>ROK  2008</t>
  </si>
  <si>
    <t>ROK  2009</t>
  </si>
  <si>
    <t>ROK  2010</t>
  </si>
  <si>
    <t>Daň z příjmů fyzických osob ze závislé činnosti a funkčních požitků</t>
  </si>
  <si>
    <t>Daň z příjmu FO ze samostatně výdělečné činnosti</t>
  </si>
  <si>
    <t>Daň z příjmů fyzických osob z kapitálových výnosů</t>
  </si>
  <si>
    <t>Daň z příjmu právnických osob</t>
  </si>
  <si>
    <t>Daň z příjmu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</si>
  <si>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</si>
  <si>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</si>
  <si>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</si>
  <si>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</si>
  <si>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za povolení k vjezdu do vybraných míst</t>
  </si>
  <si>
    <t>Poplatek za provozovaný výherní hrací přístroj</t>
  </si>
  <si>
    <t>Odvod výtěžku z provozování loterií</t>
  </si>
  <si>
    <t>Správní poplatky</t>
  </si>
  <si>
    <t>Daň z nemovitostí</t>
  </si>
  <si>
    <t>Splátky půjčených prostředků od obyvatelstva</t>
  </si>
  <si>
    <t>Neinvestiční přijaté transfery ze stát. rozpočtu v rámci souhr. dot. vztahu</t>
  </si>
  <si>
    <t>Bez ODPA</t>
  </si>
  <si>
    <t>Příjmy z poskytování služeb a výrobků</t>
  </si>
  <si>
    <t>Vnitřní obchod</t>
  </si>
  <si>
    <t>Příjmy z poskytování služeb</t>
  </si>
  <si>
    <t>Odvádění a čištění odpadních vod a nakládání s kaly</t>
  </si>
  <si>
    <t>První stupeň základních škol</t>
  </si>
  <si>
    <t>Činnosti knihovnické</t>
  </si>
  <si>
    <t>Ostatní záležitosti sdělovacích prostředků</t>
  </si>
  <si>
    <t>Záležitosti kultury, církví a sdělovacích prostředků</t>
  </si>
  <si>
    <t>Přijaté nekapitálové příspěvky a náhrady</t>
  </si>
  <si>
    <t>Sportovní zařízení v majetku obce</t>
  </si>
  <si>
    <t>Příjmy z pronájmu</t>
  </si>
  <si>
    <t>Ostatní tělovýchovná činnost</t>
  </si>
  <si>
    <t>Příjmy z pronájmu ostatních nemovitostí a jejich částí</t>
  </si>
  <si>
    <t>Všeobecná ambulantní péče</t>
  </si>
  <si>
    <t>Příjmy z úroků</t>
  </si>
  <si>
    <t>Podpora individuální bytové výstavby</t>
  </si>
  <si>
    <t>Bytové hospodářství</t>
  </si>
  <si>
    <t>Nebytové hospodářství</t>
  </si>
  <si>
    <t>Příjmy z pronájmu pozemků</t>
  </si>
  <si>
    <t>Komunální služby a územní rozvoj jinde nezařazené</t>
  </si>
  <si>
    <t>Příjmy z prodeje zboží</t>
  </si>
  <si>
    <t>Sběr a svoz komunálních odpadů</t>
  </si>
  <si>
    <t>Využívání a zneškodňování komunálních odpadů</t>
  </si>
  <si>
    <t>Ostatní sociální péče a pomoc ostatním skupinám obyv.</t>
  </si>
  <si>
    <t>Osobní asistence, peč. služba a podpora sam. bydlení</t>
  </si>
  <si>
    <t>Příjmy z úhrad dobývacího prostoru a z vydobytých nerostů</t>
  </si>
  <si>
    <t>Činnost místní správy</t>
  </si>
  <si>
    <t>Obecné příjmy a výdaje z finančních operací</t>
  </si>
  <si>
    <t>Změna stavu krátkodobých prostředků na ban. účtech</t>
  </si>
  <si>
    <t>Celkem</t>
  </si>
  <si>
    <t>Rozpočtové výdaje</t>
  </si>
  <si>
    <t>ROK 2008</t>
  </si>
  <si>
    <t>ROK 2009</t>
  </si>
  <si>
    <t>ROK 2010</t>
  </si>
  <si>
    <t>Drobný hmotný dlouhodobý majetek</t>
  </si>
  <si>
    <t>Služby telekomunikací a radiokomunikací</t>
  </si>
  <si>
    <t>Nákup ostatních služeb</t>
  </si>
  <si>
    <t>Vnitřní obchod, služby a cestovní ruch</t>
  </si>
  <si>
    <t>Nákup materiálu j. n.</t>
  </si>
  <si>
    <t>Opravy a udržování</t>
  </si>
  <si>
    <t>Ostatní nákupy j.n.</t>
  </si>
  <si>
    <t>Budovy, haly a stavby</t>
  </si>
  <si>
    <t>Silnice</t>
  </si>
  <si>
    <t>Úroky vlastní</t>
  </si>
  <si>
    <t>Železniční dráhy</t>
  </si>
  <si>
    <t>Platy zaměstnanců v pracovním poměru</t>
  </si>
  <si>
    <t>Povinné pojistné na sociální zab. a příspěvek na státní politiku zam.</t>
  </si>
  <si>
    <t>Povinné pojistné na veřejné zdravotní pojištění</t>
  </si>
  <si>
    <t>Povinné pojistné na úrazové pojištění</t>
  </si>
  <si>
    <t>Ochranné pomůcky</t>
  </si>
  <si>
    <t>Prádlo, oděv a obuv</t>
  </si>
  <si>
    <t>Studená voda</t>
  </si>
  <si>
    <t>Elektrická energie</t>
  </si>
  <si>
    <t>Pohonné hmoty a maziva</t>
  </si>
  <si>
    <t>Služby peněžních ústavů</t>
  </si>
  <si>
    <t>Konzultační, poradenské a právní služby</t>
  </si>
  <si>
    <t>Ostatní nákupy jinde nezařazené</t>
  </si>
  <si>
    <t>Platby daní a poplatků</t>
  </si>
  <si>
    <t>Neinvestiční transfery obcím</t>
  </si>
  <si>
    <t>Neinvestiční příspěvky zřízeným příspěvkovým organizacím</t>
  </si>
  <si>
    <t>Ostatní osobní výdaje</t>
  </si>
  <si>
    <t>Knihy, učební pomůcky a tisk</t>
  </si>
  <si>
    <t>Programové vybavení</t>
  </si>
  <si>
    <t>Pohoštění</t>
  </si>
  <si>
    <t>Věcné dary</t>
  </si>
  <si>
    <t>Rozhlas a televize</t>
  </si>
  <si>
    <t>Nákup materiálu j.n.</t>
  </si>
  <si>
    <t>Potraviny</t>
  </si>
  <si>
    <t>Neinvestiční transfery církvím a náboženským organizacím</t>
  </si>
  <si>
    <t>Ostatní záležitosti kultury, církví a sdělovacích prostředků</t>
  </si>
  <si>
    <t>Voda</t>
  </si>
  <si>
    <t>Plyn</t>
  </si>
  <si>
    <t>Nákup služeb j.n.</t>
  </si>
  <si>
    <t>Platy zaměstnanců</t>
  </si>
  <si>
    <t>Ostatní povinné pojistné</t>
  </si>
  <si>
    <t>Drobný hmotný majetek</t>
  </si>
  <si>
    <t>Služby telekomunikací</t>
  </si>
  <si>
    <t>Nákup služeb</t>
  </si>
  <si>
    <t>Investiční půjčené prostředky obyvatelstvu</t>
  </si>
  <si>
    <t>Povinné pojištění na veřejné zdravotní pojištění</t>
  </si>
  <si>
    <t>Nájemné</t>
  </si>
  <si>
    <t>Veřejné osvětlení</t>
  </si>
  <si>
    <t>Služby školení a vzdělávání</t>
  </si>
  <si>
    <t>Komunální služby územní rozvoj jinde nezařazené</t>
  </si>
  <si>
    <t>Sběr a svoz nebezpečných odpadů</t>
  </si>
  <si>
    <t>Nákup zboží</t>
  </si>
  <si>
    <t>Péče o vzhled obcí a veřejnou zeleň</t>
  </si>
  <si>
    <t>Osobní asistence, pečovatelská služba a podpora sam. bydlení</t>
  </si>
  <si>
    <t>Ostatní sociální péče a pomoc ost. skupinám obyvatelstva</t>
  </si>
  <si>
    <t>Požární ochrana - dobrovolná část</t>
  </si>
  <si>
    <t>Odměny členů zastupitelstev obcí a krajů</t>
  </si>
  <si>
    <t>Zastupitelstva obcí</t>
  </si>
  <si>
    <t>Služby pošt</t>
  </si>
  <si>
    <t>Neinvestiční transfery občanským sdružením</t>
  </si>
  <si>
    <t>Ostatní neinvestiční transfery neziskovým a podobným organizacím</t>
  </si>
  <si>
    <t>Nákup kolků</t>
  </si>
  <si>
    <t>Platby daní a poplatků státnímu rozpočtu</t>
  </si>
  <si>
    <t>Rezervy kapitálových výdajů</t>
  </si>
  <si>
    <t>Služby pěněžních ústavů</t>
  </si>
  <si>
    <t xml:space="preserve">Nákup ostatních služeb </t>
  </si>
  <si>
    <t>Pojištění funkčně nespecifikované</t>
  </si>
  <si>
    <t>Ostatní finanční operace</t>
  </si>
  <si>
    <t>Uhrazené splátky dlouhodobých přijatých půjčených prostředků</t>
  </si>
  <si>
    <t>počet stran celkem: 10</t>
  </si>
  <si>
    <t>zpracoval:</t>
  </si>
  <si>
    <t>Radka Podmolíková</t>
  </si>
  <si>
    <t>dne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</si>
</sst>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Kč&quot;_-;\-* #,##0.00&quot; Kč&quot;_-;_-* \-??&quot; Kč&quot;_-;_-@_-"/>
    <numFmt numFmtId="166" formatCode="D/M/YYYY"/>
  </numFmts>
  <fonts count="9">
    <font>
      <sz val="10"/>
      <name val="Arial CE"/>
      <family val="2"/>
    </font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20"/>
      <name val="Arial Unicode MS"/>
      <family val="2"/>
    </font>
    <font>
      <b/>
      <sz val="18"/>
      <name val="Arial Unicode MS"/>
      <family val="2"/>
    </font>
    <font>
      <b/>
      <sz val="10"/>
      <name val="Arial CE"/>
      <family val="2"/>
    </font>
    <font>
      <sz val="9"/>
      <name val="Arial Unicode MS"/>
      <family val="2"/>
    </font>
    <font>
      <b/>
      <sz val="8.5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Border="1" applyAlignment="1">
      <alignment wrapText="1"/>
    </xf>
    <xf numFmtId="164" fontId="4" fillId="2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wrapText="1"/>
    </xf>
    <xf numFmtId="164" fontId="5" fillId="3" borderId="0" xfId="0" applyFont="1" applyFill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3" fillId="0" borderId="0" xfId="0" applyFont="1" applyFill="1" applyBorder="1" applyAlignment="1">
      <alignment horizontal="center" wrapText="1"/>
    </xf>
    <xf numFmtId="164" fontId="6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17" applyFont="1" applyFill="1" applyBorder="1" applyAlignment="1" applyProtection="1">
      <alignment wrapText="1"/>
      <protection/>
    </xf>
    <xf numFmtId="164" fontId="7" fillId="0" borderId="0" xfId="0" applyFont="1" applyFill="1" applyBorder="1" applyAlignment="1">
      <alignment wrapText="1"/>
    </xf>
    <xf numFmtId="164" fontId="3" fillId="3" borderId="0" xfId="0" applyFont="1" applyFill="1" applyBorder="1" applyAlignment="1">
      <alignment horizontal="center" wrapText="1"/>
    </xf>
    <xf numFmtId="164" fontId="3" fillId="3" borderId="0" xfId="0" applyFont="1" applyFill="1" applyBorder="1" applyAlignment="1">
      <alignment wrapText="1"/>
    </xf>
    <xf numFmtId="165" fontId="3" fillId="3" borderId="0" xfId="0" applyNumberFormat="1" applyFont="1" applyFill="1" applyBorder="1" applyAlignment="1">
      <alignment wrapText="1"/>
    </xf>
    <xf numFmtId="164" fontId="6" fillId="0" borderId="0" xfId="0" applyFont="1" applyFill="1" applyAlignment="1">
      <alignment/>
    </xf>
    <xf numFmtId="165" fontId="3" fillId="3" borderId="0" xfId="17" applyFont="1" applyFill="1" applyBorder="1" applyAlignment="1" applyProtection="1">
      <alignment wrapText="1"/>
      <protection/>
    </xf>
    <xf numFmtId="164" fontId="5" fillId="2" borderId="0" xfId="0" applyFont="1" applyFill="1" applyBorder="1" applyAlignment="1">
      <alignment horizontal="center" wrapText="1"/>
    </xf>
    <xf numFmtId="164" fontId="3" fillId="2" borderId="0" xfId="0" applyFont="1" applyFill="1" applyBorder="1" applyAlignment="1">
      <alignment wrapText="1"/>
    </xf>
    <xf numFmtId="165" fontId="3" fillId="2" borderId="0" xfId="17" applyFont="1" applyFill="1" applyBorder="1" applyAlignment="1" applyProtection="1">
      <alignment wrapText="1"/>
      <protection/>
    </xf>
    <xf numFmtId="165" fontId="3" fillId="0" borderId="0" xfId="17" applyFont="1" applyFill="1" applyBorder="1" applyAlignment="1" applyProtection="1">
      <alignment wrapText="1"/>
      <protection/>
    </xf>
    <xf numFmtId="164" fontId="2" fillId="0" borderId="0" xfId="0" applyFont="1" applyFill="1" applyBorder="1" applyAlignment="1">
      <alignment horizontal="left" wrapText="1"/>
    </xf>
    <xf numFmtId="165" fontId="2" fillId="0" borderId="0" xfId="17" applyFont="1" applyFill="1" applyBorder="1" applyAlignment="1" applyProtection="1">
      <alignment horizontal="right" wrapText="1"/>
      <protection/>
    </xf>
    <xf numFmtId="164" fontId="0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 wrapText="1"/>
    </xf>
    <xf numFmtId="164" fontId="8" fillId="3" borderId="0" xfId="0" applyFont="1" applyFill="1" applyBorder="1" applyAlignment="1">
      <alignment wrapText="1"/>
    </xf>
    <xf numFmtId="165" fontId="3" fillId="2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64" fontId="2" fillId="0" borderId="0" xfId="0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4"/>
  <sheetViews>
    <sheetView tabSelected="1" zoomScaleSheetLayoutView="100" workbookViewId="0" topLeftCell="A250">
      <pane xSplit="5" topLeftCell="F250" activePane="topRight" state="frozen"/>
      <selection pane="topLeft" activeCell="A250" sqref="A250"/>
      <selection pane="topRight" activeCell="D277" sqref="D277"/>
    </sheetView>
  </sheetViews>
  <sheetFormatPr defaultColWidth="9.00390625" defaultRowHeight="12.75"/>
  <cols>
    <col min="1" max="1" width="8.75390625" style="1" customWidth="1"/>
    <col min="2" max="2" width="8.375" style="1" customWidth="1"/>
    <col min="3" max="3" width="57.75390625" style="1" customWidth="1"/>
    <col min="4" max="4" width="19.125" style="1" customWidth="1"/>
    <col min="5" max="5" width="19.75390625" style="1" customWidth="1"/>
    <col min="6" max="6" width="19.00390625" style="1" customWidth="1"/>
    <col min="7" max="250" width="9.125" style="2" customWidth="1"/>
    <col min="251" max="16384" width="9.125" style="3" customWidth="1"/>
  </cols>
  <sheetData>
    <row r="1" spans="1:6" ht="14.25">
      <c r="A1" s="4" t="s">
        <v>0</v>
      </c>
      <c r="B1" s="4"/>
      <c r="C1" s="4"/>
      <c r="D1" s="4"/>
      <c r="E1" s="4"/>
      <c r="F1" s="4"/>
    </row>
    <row r="2" spans="1:6" ht="32.25" customHeight="1">
      <c r="A2" s="5" t="s">
        <v>1</v>
      </c>
      <c r="B2" s="5"/>
      <c r="C2" s="5"/>
      <c r="D2" s="5"/>
      <c r="E2" s="5"/>
      <c r="F2" s="5"/>
    </row>
    <row r="3" spans="1:6" ht="14.25">
      <c r="A3" s="6" t="s">
        <v>2</v>
      </c>
      <c r="B3" s="6"/>
      <c r="C3" s="6"/>
      <c r="D3" s="6"/>
      <c r="E3" s="6"/>
      <c r="F3" s="6"/>
    </row>
    <row r="4" spans="1:6" ht="25.5">
      <c r="A4" s="7" t="s">
        <v>3</v>
      </c>
      <c r="B4" s="7"/>
      <c r="C4" s="7"/>
      <c r="D4" s="7"/>
      <c r="E4" s="7"/>
      <c r="F4" s="7"/>
    </row>
    <row r="5" spans="1:6" ht="12.75">
      <c r="A5" s="4"/>
      <c r="B5" s="8"/>
      <c r="C5" s="8"/>
      <c r="D5" s="8"/>
      <c r="E5" s="8"/>
      <c r="F5" s="8"/>
    </row>
    <row r="6" spans="1:256" s="10" customFormat="1" ht="17.25" customHeight="1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IQ6" s="3"/>
      <c r="IR6" s="3"/>
      <c r="IS6" s="3"/>
      <c r="IT6" s="3"/>
      <c r="IU6" s="3"/>
      <c r="IV6" s="3"/>
    </row>
    <row r="7" spans="1:6" ht="17.25" customHeight="1">
      <c r="A7" s="11"/>
      <c r="B7" s="11">
        <v>1111</v>
      </c>
      <c r="C7" s="6" t="s">
        <v>10</v>
      </c>
      <c r="D7" s="12">
        <v>2233000</v>
      </c>
      <c r="E7" s="12">
        <v>2233000</v>
      </c>
      <c r="F7" s="12">
        <v>2233000</v>
      </c>
    </row>
    <row r="8" spans="1:6" ht="17.25" customHeight="1">
      <c r="A8" s="11"/>
      <c r="B8" s="11">
        <v>1112</v>
      </c>
      <c r="C8" s="6" t="s">
        <v>11</v>
      </c>
      <c r="D8" s="12">
        <v>870000</v>
      </c>
      <c r="E8" s="12">
        <v>870000</v>
      </c>
      <c r="F8" s="12">
        <v>870000</v>
      </c>
    </row>
    <row r="9" spans="1:6" ht="17.25" customHeight="1">
      <c r="A9" s="11"/>
      <c r="B9" s="11">
        <v>1113</v>
      </c>
      <c r="C9" s="6" t="s">
        <v>12</v>
      </c>
      <c r="D9" s="12">
        <v>142000</v>
      </c>
      <c r="E9" s="12">
        <v>142000</v>
      </c>
      <c r="F9" s="12">
        <v>142000</v>
      </c>
    </row>
    <row r="10" spans="1:6" ht="17.25" customHeight="1">
      <c r="A10" s="11"/>
      <c r="B10" s="11">
        <v>1121</v>
      </c>
      <c r="C10" s="6" t="s">
        <v>13</v>
      </c>
      <c r="D10" s="12">
        <v>2565000</v>
      </c>
      <c r="E10" s="12">
        <v>2565000</v>
      </c>
      <c r="F10" s="12">
        <v>2565000</v>
      </c>
    </row>
    <row r="11" spans="1:6" ht="17.25" customHeight="1">
      <c r="A11" s="11"/>
      <c r="B11" s="11">
        <v>1122</v>
      </c>
      <c r="C11" s="6" t="s">
        <v>14</v>
      </c>
      <c r="D11" s="12">
        <v>302000</v>
      </c>
      <c r="E11" s="12">
        <v>0</v>
      </c>
      <c r="F11" s="12">
        <v>0</v>
      </c>
    </row>
    <row r="12" spans="1:6" ht="17.25" customHeight="1">
      <c r="A12" s="11"/>
      <c r="B12" s="11">
        <v>1211</v>
      </c>
      <c r="C12" s="6" t="s">
        <v>15</v>
      </c>
      <c r="D12" s="12">
        <v>3884000</v>
      </c>
      <c r="E12" s="12">
        <v>3884000</v>
      </c>
      <c r="F12" s="12">
        <v>3884000</v>
      </c>
    </row>
    <row r="13" spans="1:6" ht="17.25" customHeight="1">
      <c r="A13" s="11"/>
      <c r="B13" s="11">
        <v>1337</v>
      </c>
      <c r="C13" s="6" t="s">
        <v>16</v>
      </c>
      <c r="D13" s="12">
        <v>520000</v>
      </c>
      <c r="E13" s="12">
        <v>520000</v>
      </c>
      <c r="F13" s="12">
        <v>520000</v>
      </c>
    </row>
    <row r="14" spans="1:6" ht="17.25" customHeight="1">
      <c r="A14" s="11"/>
      <c r="B14" s="11">
        <v>1341</v>
      </c>
      <c r="C14" s="6" t="s">
        <v>17</v>
      </c>
      <c r="D14" s="12">
        <v>46000</v>
      </c>
      <c r="E14" s="12">
        <v>46000</v>
      </c>
      <c r="F14" s="12">
        <v>46000</v>
      </c>
    </row>
    <row r="15" spans="1:6" ht="17.25" customHeight="1">
      <c r="A15" s="11"/>
      <c r="B15" s="11">
        <v>1343</v>
      </c>
      <c r="C15" s="6" t="s">
        <v>18</v>
      </c>
      <c r="D15" s="12">
        <v>6000</v>
      </c>
      <c r="E15" s="12">
        <v>6000</v>
      </c>
      <c r="F15" s="12">
        <v>6000</v>
      </c>
    </row>
    <row r="16" spans="1:6" ht="17.25" customHeight="1">
      <c r="A16" s="11"/>
      <c r="B16" s="11">
        <v>1346</v>
      </c>
      <c r="C16" s="6" t="s">
        <v>19</v>
      </c>
      <c r="D16" s="12">
        <v>3000</v>
      </c>
      <c r="E16" s="12">
        <v>3000</v>
      </c>
      <c r="F16" s="12">
        <v>3000</v>
      </c>
    </row>
    <row r="17" spans="1:6" ht="17.25" customHeight="1">
      <c r="A17" s="11"/>
      <c r="B17" s="11">
        <v>1347</v>
      </c>
      <c r="C17" s="6" t="s">
        <v>20</v>
      </c>
      <c r="D17" s="12">
        <v>25000</v>
      </c>
      <c r="E17" s="12">
        <v>25000</v>
      </c>
      <c r="F17" s="12">
        <v>25000</v>
      </c>
    </row>
    <row r="18" spans="1:6" ht="17.25" customHeight="1">
      <c r="A18" s="11"/>
      <c r="B18" s="11">
        <v>1351</v>
      </c>
      <c r="C18" s="6" t="s">
        <v>21</v>
      </c>
      <c r="D18" s="12">
        <v>40000</v>
      </c>
      <c r="E18" s="12">
        <v>40000</v>
      </c>
      <c r="F18" s="12">
        <v>40000</v>
      </c>
    </row>
    <row r="19" spans="1:6" ht="17.25" customHeight="1">
      <c r="A19" s="11"/>
      <c r="B19" s="11">
        <v>1361</v>
      </c>
      <c r="C19" s="6" t="s">
        <v>22</v>
      </c>
      <c r="D19" s="12">
        <v>65000</v>
      </c>
      <c r="E19" s="12">
        <v>65000</v>
      </c>
      <c r="F19" s="12">
        <v>65000</v>
      </c>
    </row>
    <row r="20" spans="1:6" ht="17.25" customHeight="1">
      <c r="A20" s="11"/>
      <c r="B20" s="11">
        <v>1511</v>
      </c>
      <c r="C20" s="6" t="s">
        <v>23</v>
      </c>
      <c r="D20" s="12">
        <v>700000</v>
      </c>
      <c r="E20" s="12">
        <v>700000</v>
      </c>
      <c r="F20" s="12">
        <v>700000</v>
      </c>
    </row>
    <row r="21" spans="1:6" ht="17.25" customHeight="1">
      <c r="A21" s="11"/>
      <c r="B21" s="11">
        <v>2460</v>
      </c>
      <c r="C21" s="6" t="s">
        <v>24</v>
      </c>
      <c r="D21" s="12">
        <v>148000</v>
      </c>
      <c r="E21" s="12">
        <v>68000</v>
      </c>
      <c r="F21" s="12">
        <v>40000</v>
      </c>
    </row>
    <row r="22" spans="1:6" ht="17.25" customHeight="1">
      <c r="A22" s="11"/>
      <c r="B22" s="11">
        <v>4112</v>
      </c>
      <c r="C22" s="13" t="s">
        <v>25</v>
      </c>
      <c r="D22" s="12">
        <v>123000</v>
      </c>
      <c r="E22" s="12">
        <v>0</v>
      </c>
      <c r="F22" s="12">
        <v>0</v>
      </c>
    </row>
    <row r="23" spans="1:256" s="17" customFormat="1" ht="17.25" customHeight="1">
      <c r="A23" s="14">
        <v>0</v>
      </c>
      <c r="B23" s="14"/>
      <c r="C23" s="15" t="s">
        <v>26</v>
      </c>
      <c r="D23" s="16">
        <f>SUM(D7:D22)</f>
        <v>11672000</v>
      </c>
      <c r="E23" s="16">
        <f>SUM(E7:E22)</f>
        <v>11167000</v>
      </c>
      <c r="F23" s="16">
        <f>SUM(F7:F22)</f>
        <v>11139000</v>
      </c>
      <c r="IQ23" s="3"/>
      <c r="IR23" s="3"/>
      <c r="IS23" s="3"/>
      <c r="IT23" s="3"/>
      <c r="IU23" s="3"/>
      <c r="IV23" s="3"/>
    </row>
    <row r="24" spans="1:6" ht="17.25" customHeight="1">
      <c r="A24" s="11">
        <v>2141</v>
      </c>
      <c r="B24" s="11">
        <v>2111</v>
      </c>
      <c r="C24" s="6" t="s">
        <v>27</v>
      </c>
      <c r="D24" s="12">
        <v>410000</v>
      </c>
      <c r="E24" s="12">
        <v>410000</v>
      </c>
      <c r="F24" s="12">
        <v>410000</v>
      </c>
    </row>
    <row r="25" spans="1:256" s="17" customFormat="1" ht="17.25" customHeight="1">
      <c r="A25" s="14">
        <v>2141</v>
      </c>
      <c r="B25" s="14"/>
      <c r="C25" s="15" t="s">
        <v>28</v>
      </c>
      <c r="D25" s="18">
        <f>SUM(D24)</f>
        <v>410000</v>
      </c>
      <c r="E25" s="18">
        <f>SUM(E24)</f>
        <v>410000</v>
      </c>
      <c r="F25" s="18">
        <f>SUM(F24)</f>
        <v>410000</v>
      </c>
      <c r="IQ25" s="3"/>
      <c r="IR25" s="3"/>
      <c r="IS25" s="3"/>
      <c r="IT25" s="3"/>
      <c r="IU25" s="3"/>
      <c r="IV25" s="3"/>
    </row>
    <row r="26" spans="1:6" ht="17.25" customHeight="1">
      <c r="A26" s="11">
        <v>2321</v>
      </c>
      <c r="B26" s="11">
        <v>2111</v>
      </c>
      <c r="C26" s="6" t="s">
        <v>29</v>
      </c>
      <c r="D26" s="12">
        <v>700000</v>
      </c>
      <c r="E26" s="12">
        <v>700000</v>
      </c>
      <c r="F26" s="12">
        <v>700000</v>
      </c>
    </row>
    <row r="27" spans="1:256" s="17" customFormat="1" ht="17.25" customHeight="1">
      <c r="A27" s="14">
        <v>2321</v>
      </c>
      <c r="B27" s="14"/>
      <c r="C27" s="15" t="s">
        <v>30</v>
      </c>
      <c r="D27" s="18">
        <f>SUM(D26:D26)</f>
        <v>700000</v>
      </c>
      <c r="E27" s="18">
        <f>SUM(E26:E26)</f>
        <v>700000</v>
      </c>
      <c r="F27" s="18">
        <f>SUM(F26:F26)</f>
        <v>700000</v>
      </c>
      <c r="IQ27" s="3"/>
      <c r="IR27" s="3"/>
      <c r="IS27" s="3"/>
      <c r="IT27" s="3"/>
      <c r="IU27" s="3"/>
      <c r="IV27" s="3"/>
    </row>
    <row r="28" spans="1:6" ht="17.25" customHeight="1">
      <c r="A28" s="11">
        <v>3117</v>
      </c>
      <c r="B28" s="11">
        <v>2111</v>
      </c>
      <c r="C28" s="6" t="s">
        <v>29</v>
      </c>
      <c r="D28" s="12">
        <v>12000</v>
      </c>
      <c r="E28" s="12">
        <v>12000</v>
      </c>
      <c r="F28" s="12">
        <v>12000</v>
      </c>
    </row>
    <row r="29" spans="1:6" ht="17.25" customHeight="1">
      <c r="A29" s="14">
        <v>3117</v>
      </c>
      <c r="B29" s="14"/>
      <c r="C29" s="15" t="s">
        <v>31</v>
      </c>
      <c r="D29" s="18">
        <f>SUM(D28:D28)</f>
        <v>12000</v>
      </c>
      <c r="E29" s="18">
        <f>SUM(E28:E28)</f>
        <v>12000</v>
      </c>
      <c r="F29" s="18">
        <f>SUM(F28:F28)</f>
        <v>12000</v>
      </c>
    </row>
    <row r="30" spans="1:6" ht="25.5">
      <c r="A30" s="19" t="s">
        <v>3</v>
      </c>
      <c r="B30" s="19"/>
      <c r="C30" s="19"/>
      <c r="D30" s="19"/>
      <c r="E30" s="19"/>
      <c r="F30" s="19"/>
    </row>
    <row r="31" spans="1:6" ht="12.75">
      <c r="A31" s="4"/>
      <c r="B31" s="8"/>
      <c r="C31" s="8"/>
      <c r="D31" s="8"/>
      <c r="E31" s="8"/>
      <c r="F31" s="8"/>
    </row>
    <row r="32" spans="1:256" s="10" customFormat="1" ht="17.25" customHeight="1">
      <c r="A32" s="9" t="s">
        <v>4</v>
      </c>
      <c r="B32" s="9" t="s">
        <v>5</v>
      </c>
      <c r="C32" s="9" t="s">
        <v>6</v>
      </c>
      <c r="D32" s="9" t="s">
        <v>7</v>
      </c>
      <c r="E32" s="9" t="s">
        <v>8</v>
      </c>
      <c r="F32" s="9" t="s">
        <v>9</v>
      </c>
      <c r="IQ32" s="3"/>
      <c r="IR32" s="3"/>
      <c r="IS32" s="3"/>
      <c r="IT32" s="3"/>
      <c r="IU32" s="3"/>
      <c r="IV32" s="3"/>
    </row>
    <row r="33" spans="1:6" ht="17.25" customHeight="1">
      <c r="A33" s="11">
        <v>3314</v>
      </c>
      <c r="B33" s="11">
        <v>2111</v>
      </c>
      <c r="C33" s="6" t="s">
        <v>27</v>
      </c>
      <c r="D33" s="12">
        <v>2000</v>
      </c>
      <c r="E33" s="12">
        <v>2000</v>
      </c>
      <c r="F33" s="12">
        <v>2000</v>
      </c>
    </row>
    <row r="34" spans="1:256" s="17" customFormat="1" ht="17.25" customHeight="1">
      <c r="A34" s="14">
        <v>3314</v>
      </c>
      <c r="B34" s="14"/>
      <c r="C34" s="15" t="s">
        <v>32</v>
      </c>
      <c r="D34" s="18">
        <v>2000</v>
      </c>
      <c r="E34" s="18">
        <v>2000</v>
      </c>
      <c r="F34" s="18">
        <v>2000</v>
      </c>
      <c r="IQ34" s="3"/>
      <c r="IR34" s="3"/>
      <c r="IS34" s="3"/>
      <c r="IT34" s="3"/>
      <c r="IU34" s="3"/>
      <c r="IV34" s="3"/>
    </row>
    <row r="35" spans="1:6" ht="17.25" customHeight="1">
      <c r="A35" s="11">
        <v>3349</v>
      </c>
      <c r="B35" s="11">
        <v>2111</v>
      </c>
      <c r="C35" s="6" t="s">
        <v>27</v>
      </c>
      <c r="D35" s="12">
        <v>1000</v>
      </c>
      <c r="E35" s="12">
        <v>1000</v>
      </c>
      <c r="F35" s="12">
        <v>1000</v>
      </c>
    </row>
    <row r="36" spans="1:6" ht="17.25" customHeight="1">
      <c r="A36" s="14">
        <v>3349</v>
      </c>
      <c r="B36" s="14"/>
      <c r="C36" s="15" t="s">
        <v>33</v>
      </c>
      <c r="D36" s="18">
        <v>1000</v>
      </c>
      <c r="E36" s="18">
        <v>1000</v>
      </c>
      <c r="F36" s="18">
        <v>1000</v>
      </c>
    </row>
    <row r="37" spans="1:6" ht="17.25" customHeight="1">
      <c r="A37" s="11">
        <v>3399</v>
      </c>
      <c r="B37" s="11">
        <v>2111</v>
      </c>
      <c r="C37" s="6" t="s">
        <v>27</v>
      </c>
      <c r="D37" s="12">
        <v>85000</v>
      </c>
      <c r="E37" s="12">
        <v>85000</v>
      </c>
      <c r="F37" s="12">
        <v>85000</v>
      </c>
    </row>
    <row r="38" spans="1:256" s="17" customFormat="1" ht="17.25" customHeight="1">
      <c r="A38" s="14">
        <v>3399</v>
      </c>
      <c r="B38" s="14"/>
      <c r="C38" s="15" t="s">
        <v>34</v>
      </c>
      <c r="D38" s="16">
        <f>SUM(D37:D37)</f>
        <v>85000</v>
      </c>
      <c r="E38" s="16">
        <f>SUM(E37:E37)</f>
        <v>85000</v>
      </c>
      <c r="F38" s="16">
        <f>SUM(F37:F37)</f>
        <v>85000</v>
      </c>
      <c r="IQ38" s="3"/>
      <c r="IR38" s="3"/>
      <c r="IS38" s="3"/>
      <c r="IT38" s="3"/>
      <c r="IU38" s="3"/>
      <c r="IV38" s="3"/>
    </row>
    <row r="39" spans="1:6" ht="17.25" customHeight="1">
      <c r="A39" s="11">
        <v>3412</v>
      </c>
      <c r="B39" s="11">
        <v>2324</v>
      </c>
      <c r="C39" s="6" t="s">
        <v>35</v>
      </c>
      <c r="D39" s="12">
        <v>3000</v>
      </c>
      <c r="E39" s="12">
        <v>0</v>
      </c>
      <c r="F39" s="12">
        <v>0</v>
      </c>
    </row>
    <row r="40" spans="1:256" s="17" customFormat="1" ht="17.25" customHeight="1">
      <c r="A40" s="14">
        <v>3412</v>
      </c>
      <c r="B40" s="14"/>
      <c r="C40" s="15" t="s">
        <v>36</v>
      </c>
      <c r="D40" s="18">
        <f>SUM(D39)</f>
        <v>3000</v>
      </c>
      <c r="E40" s="18">
        <v>0</v>
      </c>
      <c r="F40" s="18">
        <v>0</v>
      </c>
      <c r="IQ40" s="3"/>
      <c r="IR40" s="3"/>
      <c r="IS40" s="3"/>
      <c r="IT40" s="3"/>
      <c r="IU40" s="3"/>
      <c r="IV40" s="3"/>
    </row>
    <row r="41" spans="1:6" ht="17.25" customHeight="1">
      <c r="A41" s="11">
        <v>3419</v>
      </c>
      <c r="B41" s="11">
        <v>2132</v>
      </c>
      <c r="C41" s="6" t="s">
        <v>37</v>
      </c>
      <c r="D41" s="12">
        <v>21000</v>
      </c>
      <c r="E41" s="12">
        <v>21000</v>
      </c>
      <c r="F41" s="12">
        <v>21000</v>
      </c>
    </row>
    <row r="42" spans="1:6" ht="17.25" customHeight="1">
      <c r="A42" s="11">
        <v>3419</v>
      </c>
      <c r="B42" s="11">
        <v>2324</v>
      </c>
      <c r="C42" s="6" t="s">
        <v>35</v>
      </c>
      <c r="D42" s="12">
        <v>1000</v>
      </c>
      <c r="E42" s="12">
        <v>0</v>
      </c>
      <c r="F42" s="12">
        <v>0</v>
      </c>
    </row>
    <row r="43" spans="1:256" s="17" customFormat="1" ht="17.25" customHeight="1">
      <c r="A43" s="14">
        <v>3419</v>
      </c>
      <c r="B43" s="14"/>
      <c r="C43" s="15" t="s">
        <v>38</v>
      </c>
      <c r="D43" s="16">
        <f>SUM(D41:D42)</f>
        <v>22000</v>
      </c>
      <c r="E43" s="16">
        <f>SUM(E41:E42)</f>
        <v>21000</v>
      </c>
      <c r="F43" s="16">
        <f>SUM(F41:F42)</f>
        <v>21000</v>
      </c>
      <c r="IQ43" s="3"/>
      <c r="IR43" s="3"/>
      <c r="IS43" s="3"/>
      <c r="IT43" s="3"/>
      <c r="IU43" s="3"/>
      <c r="IV43" s="3"/>
    </row>
    <row r="44" spans="1:6" ht="17.25" customHeight="1">
      <c r="A44" s="11">
        <v>3511</v>
      </c>
      <c r="B44" s="11">
        <v>2132</v>
      </c>
      <c r="C44" s="6" t="s">
        <v>39</v>
      </c>
      <c r="D44" s="12">
        <v>49000</v>
      </c>
      <c r="E44" s="12">
        <v>49000</v>
      </c>
      <c r="F44" s="12">
        <v>49000</v>
      </c>
    </row>
    <row r="45" spans="1:6" ht="17.25" customHeight="1">
      <c r="A45" s="11">
        <v>3511</v>
      </c>
      <c r="B45" s="11">
        <v>2324</v>
      </c>
      <c r="C45" s="6" t="s">
        <v>35</v>
      </c>
      <c r="D45" s="12">
        <v>1000</v>
      </c>
      <c r="E45" s="12">
        <v>0</v>
      </c>
      <c r="F45" s="12">
        <v>0</v>
      </c>
    </row>
    <row r="46" spans="1:256" s="17" customFormat="1" ht="17.25" customHeight="1">
      <c r="A46" s="14">
        <v>3511</v>
      </c>
      <c r="B46" s="14"/>
      <c r="C46" s="15" t="s">
        <v>40</v>
      </c>
      <c r="D46" s="16">
        <f>SUM(D44:D45)</f>
        <v>50000</v>
      </c>
      <c r="E46" s="16">
        <f>SUM(E44:E45)</f>
        <v>49000</v>
      </c>
      <c r="F46" s="16">
        <f>SUM(F44:F45)</f>
        <v>49000</v>
      </c>
      <c r="IQ46" s="3"/>
      <c r="IR46" s="3"/>
      <c r="IS46" s="3"/>
      <c r="IT46" s="3"/>
      <c r="IU46" s="3"/>
      <c r="IV46" s="3"/>
    </row>
    <row r="47" spans="1:6" ht="17.25" customHeight="1">
      <c r="A47" s="11">
        <v>3611</v>
      </c>
      <c r="B47" s="11">
        <v>2141</v>
      </c>
      <c r="C47" s="6" t="s">
        <v>41</v>
      </c>
      <c r="D47" s="12">
        <v>8000</v>
      </c>
      <c r="E47" s="12">
        <v>4000</v>
      </c>
      <c r="F47" s="12">
        <v>2000</v>
      </c>
    </row>
    <row r="48" spans="1:256" s="17" customFormat="1" ht="17.25" customHeight="1">
      <c r="A48" s="14">
        <v>3611</v>
      </c>
      <c r="B48" s="14"/>
      <c r="C48" s="15" t="s">
        <v>42</v>
      </c>
      <c r="D48" s="18">
        <f>SUM(D47)</f>
        <v>8000</v>
      </c>
      <c r="E48" s="18">
        <f>SUM(E47)</f>
        <v>4000</v>
      </c>
      <c r="F48" s="18">
        <v>2000</v>
      </c>
      <c r="IQ48" s="3"/>
      <c r="IR48" s="3"/>
      <c r="IS48" s="3"/>
      <c r="IT48" s="3"/>
      <c r="IU48" s="3"/>
      <c r="IV48" s="3"/>
    </row>
    <row r="49" spans="1:6" ht="17.25" customHeight="1">
      <c r="A49" s="11">
        <v>3612</v>
      </c>
      <c r="B49" s="11">
        <v>2132</v>
      </c>
      <c r="C49" s="6" t="s">
        <v>39</v>
      </c>
      <c r="D49" s="12">
        <v>19000</v>
      </c>
      <c r="E49" s="12">
        <v>0</v>
      </c>
      <c r="F49" s="12">
        <v>0</v>
      </c>
    </row>
    <row r="50" spans="1:6" ht="17.25" customHeight="1">
      <c r="A50" s="11">
        <v>3612</v>
      </c>
      <c r="B50" s="11">
        <v>2324</v>
      </c>
      <c r="C50" s="6" t="s">
        <v>35</v>
      </c>
      <c r="D50" s="12">
        <v>4000</v>
      </c>
      <c r="E50" s="12">
        <v>0</v>
      </c>
      <c r="F50" s="12">
        <v>0</v>
      </c>
    </row>
    <row r="51" spans="1:256" s="17" customFormat="1" ht="17.25" customHeight="1">
      <c r="A51" s="14">
        <v>3612</v>
      </c>
      <c r="B51" s="14"/>
      <c r="C51" s="15" t="s">
        <v>43</v>
      </c>
      <c r="D51" s="18">
        <f>SUM(D49:D50)</f>
        <v>23000</v>
      </c>
      <c r="E51" s="18">
        <f>SUM(E49:E49)</f>
        <v>0</v>
      </c>
      <c r="F51" s="18">
        <f>SUM(F49:F49)</f>
        <v>0</v>
      </c>
      <c r="IQ51" s="3"/>
      <c r="IR51" s="3"/>
      <c r="IS51" s="3"/>
      <c r="IT51" s="3"/>
      <c r="IU51" s="3"/>
      <c r="IV51" s="3"/>
    </row>
    <row r="52" spans="1:6" ht="17.25" customHeight="1">
      <c r="A52" s="11">
        <v>3613</v>
      </c>
      <c r="B52" s="11">
        <v>2132</v>
      </c>
      <c r="C52" s="6" t="s">
        <v>39</v>
      </c>
      <c r="D52" s="12">
        <v>27000</v>
      </c>
      <c r="E52" s="12">
        <v>27000</v>
      </c>
      <c r="F52" s="12">
        <v>27000</v>
      </c>
    </row>
    <row r="53" spans="1:256" s="17" customFormat="1" ht="17.25" customHeight="1">
      <c r="A53" s="14">
        <v>3613</v>
      </c>
      <c r="B53" s="14"/>
      <c r="C53" s="15" t="s">
        <v>44</v>
      </c>
      <c r="D53" s="16">
        <f>SUM(D52)</f>
        <v>27000</v>
      </c>
      <c r="E53" s="16">
        <f>SUM(E52)</f>
        <v>27000</v>
      </c>
      <c r="F53" s="16">
        <f>SUM(F52)</f>
        <v>27000</v>
      </c>
      <c r="IQ53" s="3"/>
      <c r="IR53" s="3"/>
      <c r="IS53" s="3"/>
      <c r="IT53" s="3"/>
      <c r="IU53" s="3"/>
      <c r="IV53" s="3"/>
    </row>
    <row r="54" spans="1:6" ht="17.25" customHeight="1">
      <c r="A54" s="11">
        <v>3639</v>
      </c>
      <c r="B54" s="11">
        <v>2131</v>
      </c>
      <c r="C54" s="6" t="s">
        <v>45</v>
      </c>
      <c r="D54" s="12">
        <v>20000</v>
      </c>
      <c r="E54" s="12">
        <v>20000</v>
      </c>
      <c r="F54" s="12">
        <v>20000</v>
      </c>
    </row>
    <row r="55" spans="1:6" ht="17.25" customHeight="1">
      <c r="A55" s="11">
        <v>3639</v>
      </c>
      <c r="B55" s="11">
        <v>2324</v>
      </c>
      <c r="C55" s="6" t="s">
        <v>35</v>
      </c>
      <c r="D55" s="12">
        <v>8000</v>
      </c>
      <c r="E55" s="12">
        <v>0</v>
      </c>
      <c r="F55" s="12">
        <v>0</v>
      </c>
    </row>
    <row r="56" spans="1:256" s="17" customFormat="1" ht="17.25" customHeight="1">
      <c r="A56" s="14">
        <v>3639</v>
      </c>
      <c r="B56" s="14"/>
      <c r="C56" s="15" t="s">
        <v>46</v>
      </c>
      <c r="D56" s="16">
        <f>SUM(D54:D55)</f>
        <v>28000</v>
      </c>
      <c r="E56" s="16">
        <f>SUM(E54:E54)</f>
        <v>20000</v>
      </c>
      <c r="F56" s="16">
        <f>SUM(F54:F54)</f>
        <v>20000</v>
      </c>
      <c r="IQ56" s="3"/>
      <c r="IR56" s="3"/>
      <c r="IS56" s="3"/>
      <c r="IT56" s="3"/>
      <c r="IU56" s="3"/>
      <c r="IV56" s="3"/>
    </row>
    <row r="57" spans="1:6" ht="17.25" customHeight="1">
      <c r="A57" s="11">
        <v>3722</v>
      </c>
      <c r="B57" s="11">
        <v>2111</v>
      </c>
      <c r="C57" s="6" t="s">
        <v>27</v>
      </c>
      <c r="D57" s="12">
        <v>42000</v>
      </c>
      <c r="E57" s="12">
        <v>42000</v>
      </c>
      <c r="F57" s="12">
        <v>42000</v>
      </c>
    </row>
    <row r="58" spans="1:256" s="17" customFormat="1" ht="17.25" customHeight="1">
      <c r="A58" s="11">
        <v>3722</v>
      </c>
      <c r="B58" s="11">
        <v>2112</v>
      </c>
      <c r="C58" s="6" t="s">
        <v>47</v>
      </c>
      <c r="D58" s="12">
        <v>20000</v>
      </c>
      <c r="E58" s="12">
        <v>20000</v>
      </c>
      <c r="F58" s="12">
        <v>20000</v>
      </c>
      <c r="IQ58" s="3"/>
      <c r="IR58" s="3"/>
      <c r="IS58" s="3"/>
      <c r="IT58" s="3"/>
      <c r="IU58" s="3"/>
      <c r="IV58" s="3"/>
    </row>
    <row r="59" spans="1:256" s="17" customFormat="1" ht="17.25" customHeight="1">
      <c r="A59" s="14">
        <v>3722</v>
      </c>
      <c r="B59" s="14"/>
      <c r="C59" s="15" t="s">
        <v>48</v>
      </c>
      <c r="D59" s="16">
        <f>SUM(D57:D58)</f>
        <v>62000</v>
      </c>
      <c r="E59" s="16">
        <f>SUM(E57:E58)</f>
        <v>62000</v>
      </c>
      <c r="F59" s="16">
        <f>SUM(F57:F58)</f>
        <v>62000</v>
      </c>
      <c r="IQ59" s="3"/>
      <c r="IR59" s="3"/>
      <c r="IS59" s="3"/>
      <c r="IT59" s="3"/>
      <c r="IU59" s="3"/>
      <c r="IV59" s="3"/>
    </row>
    <row r="60" spans="1:6" ht="25.5">
      <c r="A60" s="19" t="s">
        <v>3</v>
      </c>
      <c r="B60" s="19"/>
      <c r="C60" s="19"/>
      <c r="D60" s="19"/>
      <c r="E60" s="19"/>
      <c r="F60" s="19"/>
    </row>
    <row r="61" spans="1:6" ht="12.75">
      <c r="A61" s="4"/>
      <c r="B61" s="8"/>
      <c r="C61" s="8"/>
      <c r="D61" s="8"/>
      <c r="E61" s="8"/>
      <c r="F61" s="8"/>
    </row>
    <row r="62" spans="1:256" s="10" customFormat="1" ht="17.25" customHeight="1">
      <c r="A62" s="9" t="s">
        <v>4</v>
      </c>
      <c r="B62" s="9" t="s">
        <v>5</v>
      </c>
      <c r="C62" s="9" t="s">
        <v>6</v>
      </c>
      <c r="D62" s="9" t="s">
        <v>7</v>
      </c>
      <c r="E62" s="9" t="s">
        <v>8</v>
      </c>
      <c r="F62" s="9" t="s">
        <v>9</v>
      </c>
      <c r="IQ62" s="3"/>
      <c r="IR62" s="3"/>
      <c r="IS62" s="3"/>
      <c r="IT62" s="3"/>
      <c r="IU62" s="3"/>
      <c r="IV62" s="3"/>
    </row>
    <row r="63" spans="1:6" ht="17.25" customHeight="1">
      <c r="A63" s="11">
        <v>3725</v>
      </c>
      <c r="B63" s="11">
        <v>2111</v>
      </c>
      <c r="C63" s="6" t="s">
        <v>27</v>
      </c>
      <c r="D63" s="12">
        <v>145000</v>
      </c>
      <c r="E63" s="12">
        <v>145000</v>
      </c>
      <c r="F63" s="12">
        <v>145000</v>
      </c>
    </row>
    <row r="64" spans="1:256" s="17" customFormat="1" ht="17.25" customHeight="1">
      <c r="A64" s="14">
        <v>3725</v>
      </c>
      <c r="B64" s="14"/>
      <c r="C64" s="15" t="s">
        <v>49</v>
      </c>
      <c r="D64" s="18">
        <f>SUM(D63)</f>
        <v>145000</v>
      </c>
      <c r="E64" s="18">
        <f>SUM(E63)</f>
        <v>145000</v>
      </c>
      <c r="F64" s="18">
        <f>SUM(F63)</f>
        <v>145000</v>
      </c>
      <c r="IQ64" s="3"/>
      <c r="IR64" s="3"/>
      <c r="IS64" s="3"/>
      <c r="IT64" s="3"/>
      <c r="IU64" s="3"/>
      <c r="IV64" s="3"/>
    </row>
    <row r="65" spans="1:6" ht="16.5" customHeight="1">
      <c r="A65" s="11">
        <v>4349</v>
      </c>
      <c r="B65" s="11">
        <v>2112</v>
      </c>
      <c r="C65" s="6" t="s">
        <v>47</v>
      </c>
      <c r="D65" s="12">
        <v>15000</v>
      </c>
      <c r="E65" s="12">
        <v>15000</v>
      </c>
      <c r="F65" s="12">
        <v>15000</v>
      </c>
    </row>
    <row r="66" spans="1:256" s="17" customFormat="1" ht="17.25" customHeight="1">
      <c r="A66" s="14">
        <v>4349</v>
      </c>
      <c r="B66" s="14"/>
      <c r="C66" s="15" t="s">
        <v>50</v>
      </c>
      <c r="D66" s="18">
        <f>SUM(D65)</f>
        <v>15000</v>
      </c>
      <c r="E66" s="18">
        <f>SUM(E65)</f>
        <v>15000</v>
      </c>
      <c r="F66" s="18">
        <f>SUM(F65)</f>
        <v>15000</v>
      </c>
      <c r="IQ66" s="3"/>
      <c r="IR66" s="3"/>
      <c r="IS66" s="3"/>
      <c r="IT66" s="3"/>
      <c r="IU66" s="3"/>
      <c r="IV66" s="3"/>
    </row>
    <row r="67" spans="1:6" ht="17.25" customHeight="1">
      <c r="A67" s="11">
        <v>4351</v>
      </c>
      <c r="B67" s="11">
        <v>2111</v>
      </c>
      <c r="C67" s="6" t="s">
        <v>27</v>
      </c>
      <c r="D67" s="12">
        <v>11000</v>
      </c>
      <c r="E67" s="12">
        <v>11000</v>
      </c>
      <c r="F67" s="12">
        <v>11000</v>
      </c>
    </row>
    <row r="68" spans="1:256" s="17" customFormat="1" ht="17.25" customHeight="1">
      <c r="A68" s="14">
        <v>4351</v>
      </c>
      <c r="B68" s="14"/>
      <c r="C68" s="15" t="s">
        <v>51</v>
      </c>
      <c r="D68" s="18">
        <v>11000</v>
      </c>
      <c r="E68" s="18">
        <v>11000</v>
      </c>
      <c r="F68" s="18">
        <v>11000</v>
      </c>
      <c r="IQ68" s="3"/>
      <c r="IR68" s="3"/>
      <c r="IS68" s="3"/>
      <c r="IT68" s="3"/>
      <c r="IU68" s="3"/>
      <c r="IV68" s="3"/>
    </row>
    <row r="69" spans="1:6" ht="17.25" customHeight="1">
      <c r="A69" s="11">
        <v>6171</v>
      </c>
      <c r="B69" s="11">
        <v>2111</v>
      </c>
      <c r="C69" s="6" t="s">
        <v>27</v>
      </c>
      <c r="D69" s="12">
        <v>10000</v>
      </c>
      <c r="E69" s="12">
        <v>10000</v>
      </c>
      <c r="F69" s="12">
        <v>10000</v>
      </c>
    </row>
    <row r="70" spans="1:6" ht="17.25" customHeight="1">
      <c r="A70" s="11">
        <v>6171</v>
      </c>
      <c r="B70" s="11">
        <v>2324</v>
      </c>
      <c r="C70" s="6" t="s">
        <v>35</v>
      </c>
      <c r="D70" s="12">
        <v>3000</v>
      </c>
      <c r="E70" s="12">
        <v>0</v>
      </c>
      <c r="F70" s="12">
        <v>0</v>
      </c>
    </row>
    <row r="71" spans="1:6" ht="17.25" customHeight="1">
      <c r="A71" s="11">
        <v>6171</v>
      </c>
      <c r="B71" s="11">
        <v>2343</v>
      </c>
      <c r="C71" s="6" t="s">
        <v>52</v>
      </c>
      <c r="D71" s="12">
        <v>508000</v>
      </c>
      <c r="E71" s="12">
        <v>508000</v>
      </c>
      <c r="F71" s="12">
        <v>508000</v>
      </c>
    </row>
    <row r="72" spans="1:6" ht="17.25" customHeight="1">
      <c r="A72" s="14">
        <v>6171</v>
      </c>
      <c r="B72" s="14"/>
      <c r="C72" s="15" t="s">
        <v>53</v>
      </c>
      <c r="D72" s="16">
        <f>SUM(D69:D71)</f>
        <v>521000</v>
      </c>
      <c r="E72" s="16">
        <f>SUM(E69:E71)</f>
        <v>518000</v>
      </c>
      <c r="F72" s="16">
        <f>SUM(F69:F71)</f>
        <v>518000</v>
      </c>
    </row>
    <row r="73" spans="1:6" ht="17.25" customHeight="1">
      <c r="A73" s="11">
        <v>6310</v>
      </c>
      <c r="B73" s="11">
        <v>2141</v>
      </c>
      <c r="C73" s="6" t="s">
        <v>41</v>
      </c>
      <c r="D73" s="12">
        <v>12000</v>
      </c>
      <c r="E73" s="12">
        <v>12000</v>
      </c>
      <c r="F73" s="12">
        <v>12000</v>
      </c>
    </row>
    <row r="74" spans="1:256" s="17" customFormat="1" ht="17.25" customHeight="1">
      <c r="A74" s="14">
        <v>6310</v>
      </c>
      <c r="B74" s="14"/>
      <c r="C74" s="15" t="s">
        <v>54</v>
      </c>
      <c r="D74" s="18">
        <v>12000</v>
      </c>
      <c r="E74" s="18">
        <v>12000</v>
      </c>
      <c r="F74" s="18">
        <v>12000</v>
      </c>
      <c r="IQ74" s="3"/>
      <c r="IR74" s="3"/>
      <c r="IS74" s="3"/>
      <c r="IT74" s="3"/>
      <c r="IU74" s="3"/>
      <c r="IV74" s="3"/>
    </row>
    <row r="75" spans="1:6" ht="17.25" customHeight="1">
      <c r="A75" s="15"/>
      <c r="B75" s="14">
        <v>8115</v>
      </c>
      <c r="C75" s="15" t="s">
        <v>55</v>
      </c>
      <c r="D75" s="18">
        <v>2152000</v>
      </c>
      <c r="E75" s="18">
        <v>1058000</v>
      </c>
      <c r="F75" s="18">
        <v>1130000</v>
      </c>
    </row>
    <row r="76" spans="1:6" ht="17.25" customHeight="1">
      <c r="A76" s="20" t="s">
        <v>56</v>
      </c>
      <c r="B76" s="20"/>
      <c r="C76" s="20"/>
      <c r="D76" s="21">
        <f>SUM(D23+D25+D27+D29+D34+D36+D38+D40+D43+D46+D48+D51+D53+D56+D59+D64+D66+D68+D72+D74+D75)</f>
        <v>15961000</v>
      </c>
      <c r="E76" s="21">
        <f>SUM(E23+E25+E27+E29+E34+E36+E38+E40+E43+E46+E48+E51+E53+E56+E59+E64+E66+E68+E72+E74+E75)</f>
        <v>14319000</v>
      </c>
      <c r="F76" s="21">
        <f>SUM(F23+F25+F27+F29+F34+F36+F38+F40+F43+F46+F48+F51+F53+F56+F59+F64+F66+F68+F72+F74+F75)</f>
        <v>14361000</v>
      </c>
    </row>
    <row r="77" spans="1:6" ht="15.75" customHeight="1">
      <c r="A77" s="4"/>
      <c r="B77" s="4"/>
      <c r="C77" s="4"/>
      <c r="D77" s="22"/>
      <c r="E77" s="22"/>
      <c r="F77" s="22"/>
    </row>
    <row r="78" spans="1:6" ht="28.5" customHeight="1">
      <c r="A78" s="19" t="s">
        <v>57</v>
      </c>
      <c r="B78" s="19"/>
      <c r="C78" s="19"/>
      <c r="D78" s="19"/>
      <c r="E78" s="19"/>
      <c r="F78" s="19"/>
    </row>
    <row r="79" ht="15.75" customHeight="1"/>
    <row r="80" spans="1:256" s="10" customFormat="1" ht="17.25" customHeight="1">
      <c r="A80" s="9" t="s">
        <v>4</v>
      </c>
      <c r="B80" s="9" t="s">
        <v>5</v>
      </c>
      <c r="C80" s="9" t="s">
        <v>6</v>
      </c>
      <c r="D80" s="9" t="s">
        <v>58</v>
      </c>
      <c r="E80" s="9" t="s">
        <v>59</v>
      </c>
      <c r="F80" s="9" t="s">
        <v>60</v>
      </c>
      <c r="IQ80" s="3"/>
      <c r="IR80" s="3"/>
      <c r="IS80" s="3"/>
      <c r="IT80" s="3"/>
      <c r="IU80" s="3"/>
      <c r="IV80" s="3"/>
    </row>
    <row r="81" spans="1:256" s="25" customFormat="1" ht="17.25" customHeight="1">
      <c r="A81" s="11">
        <v>2141</v>
      </c>
      <c r="B81" s="11">
        <v>5137</v>
      </c>
      <c r="C81" s="23" t="s">
        <v>61</v>
      </c>
      <c r="D81" s="24">
        <v>36000</v>
      </c>
      <c r="E81" s="24">
        <v>0</v>
      </c>
      <c r="F81" s="24">
        <v>0</v>
      </c>
      <c r="IQ81" s="3"/>
      <c r="IR81" s="3"/>
      <c r="IS81" s="3"/>
      <c r="IT81" s="3"/>
      <c r="IU81" s="3"/>
      <c r="IV81" s="3"/>
    </row>
    <row r="82" spans="1:6" ht="16.5" customHeight="1">
      <c r="A82" s="11">
        <v>2141</v>
      </c>
      <c r="B82" s="11">
        <v>5162</v>
      </c>
      <c r="C82" s="6" t="s">
        <v>62</v>
      </c>
      <c r="D82" s="24">
        <v>120000</v>
      </c>
      <c r="E82" s="24">
        <v>120000</v>
      </c>
      <c r="F82" s="24">
        <v>120000</v>
      </c>
    </row>
    <row r="83" spans="1:6" ht="17.25" customHeight="1">
      <c r="A83" s="11">
        <v>2141</v>
      </c>
      <c r="B83" s="11">
        <v>5169</v>
      </c>
      <c r="C83" s="6" t="s">
        <v>63</v>
      </c>
      <c r="D83" s="24">
        <v>24000</v>
      </c>
      <c r="E83" s="24">
        <v>24000</v>
      </c>
      <c r="F83" s="24">
        <v>24000</v>
      </c>
    </row>
    <row r="84" spans="1:256" s="17" customFormat="1" ht="17.25" customHeight="1">
      <c r="A84" s="14">
        <v>2141</v>
      </c>
      <c r="B84" s="14"/>
      <c r="C84" s="15" t="s">
        <v>64</v>
      </c>
      <c r="D84" s="18">
        <f>SUM(D81:D83)</f>
        <v>180000</v>
      </c>
      <c r="E84" s="18">
        <f>SUM(E81:E83)</f>
        <v>144000</v>
      </c>
      <c r="F84" s="18">
        <f>SUM(F81:F83)</f>
        <v>144000</v>
      </c>
      <c r="IQ84" s="3"/>
      <c r="IR84" s="3"/>
      <c r="IS84" s="3"/>
      <c r="IT84" s="3"/>
      <c r="IU84" s="3"/>
      <c r="IV84" s="3"/>
    </row>
    <row r="85" spans="1:6" ht="17.25" customHeight="1">
      <c r="A85" s="11">
        <v>2212</v>
      </c>
      <c r="B85" s="11">
        <v>5137</v>
      </c>
      <c r="C85" s="6" t="s">
        <v>61</v>
      </c>
      <c r="D85" s="12">
        <v>65000</v>
      </c>
      <c r="E85" s="12">
        <v>0</v>
      </c>
      <c r="F85" s="12">
        <v>0</v>
      </c>
    </row>
    <row r="86" spans="1:6" ht="17.25" customHeight="1">
      <c r="A86" s="11">
        <v>2212</v>
      </c>
      <c r="B86" s="11">
        <v>5139</v>
      </c>
      <c r="C86" s="6" t="s">
        <v>65</v>
      </c>
      <c r="D86" s="12">
        <v>10000</v>
      </c>
      <c r="E86" s="12">
        <v>10000</v>
      </c>
      <c r="F86" s="12">
        <v>10000</v>
      </c>
    </row>
    <row r="87" spans="1:6" ht="17.25" customHeight="1">
      <c r="A87" s="11">
        <v>2212</v>
      </c>
      <c r="B87" s="11">
        <v>5169</v>
      </c>
      <c r="C87" s="6" t="s">
        <v>63</v>
      </c>
      <c r="D87" s="12">
        <v>40000</v>
      </c>
      <c r="E87" s="12">
        <v>40000</v>
      </c>
      <c r="F87" s="12">
        <v>40000</v>
      </c>
    </row>
    <row r="88" spans="1:6" ht="17.25" customHeight="1">
      <c r="A88" s="11">
        <v>2212</v>
      </c>
      <c r="B88" s="11">
        <v>5171</v>
      </c>
      <c r="C88" s="6" t="s">
        <v>66</v>
      </c>
      <c r="D88" s="12">
        <v>80000</v>
      </c>
      <c r="E88" s="12">
        <v>40000</v>
      </c>
      <c r="F88" s="12">
        <v>40000</v>
      </c>
    </row>
    <row r="89" spans="1:6" ht="28.5" customHeight="1">
      <c r="A89" s="19" t="s">
        <v>57</v>
      </c>
      <c r="B89" s="19"/>
      <c r="C89" s="19"/>
      <c r="D89" s="19"/>
      <c r="E89" s="19"/>
      <c r="F89" s="19"/>
    </row>
    <row r="90" ht="15.75" customHeight="1"/>
    <row r="91" spans="1:256" s="10" customFormat="1" ht="17.25" customHeight="1">
      <c r="A91" s="9" t="s">
        <v>4</v>
      </c>
      <c r="B91" s="9" t="s">
        <v>5</v>
      </c>
      <c r="C91" s="9" t="s">
        <v>6</v>
      </c>
      <c r="D91" s="9" t="s">
        <v>58</v>
      </c>
      <c r="E91" s="9" t="s">
        <v>59</v>
      </c>
      <c r="F91" s="9" t="s">
        <v>60</v>
      </c>
      <c r="IQ91" s="3"/>
      <c r="IR91" s="3"/>
      <c r="IS91" s="3"/>
      <c r="IT91" s="3"/>
      <c r="IU91" s="3"/>
      <c r="IV91" s="3"/>
    </row>
    <row r="92" spans="1:6" ht="17.25" customHeight="1">
      <c r="A92" s="11">
        <v>2212</v>
      </c>
      <c r="B92" s="11">
        <v>5179</v>
      </c>
      <c r="C92" s="6" t="s">
        <v>67</v>
      </c>
      <c r="D92" s="12">
        <v>6000</v>
      </c>
      <c r="E92" s="12">
        <v>0</v>
      </c>
      <c r="F92" s="12">
        <v>0</v>
      </c>
    </row>
    <row r="93" spans="1:6" ht="17.25" customHeight="1">
      <c r="A93" s="11">
        <v>2212</v>
      </c>
      <c r="B93" s="11">
        <v>6121</v>
      </c>
      <c r="C93" s="6" t="s">
        <v>68</v>
      </c>
      <c r="D93" s="12">
        <v>15000</v>
      </c>
      <c r="E93" s="12">
        <v>4000</v>
      </c>
      <c r="F93" s="12">
        <v>0</v>
      </c>
    </row>
    <row r="94" spans="1:256" s="17" customFormat="1" ht="17.25" customHeight="1">
      <c r="A94" s="14">
        <v>2212</v>
      </c>
      <c r="B94" s="14"/>
      <c r="C94" s="15" t="s">
        <v>69</v>
      </c>
      <c r="D94" s="18">
        <f>SUM(D85:D93)</f>
        <v>216000</v>
      </c>
      <c r="E94" s="18">
        <f>SUM(E85:E93)</f>
        <v>94000</v>
      </c>
      <c r="F94" s="18">
        <f>SUM(F85:F93)</f>
        <v>90000</v>
      </c>
      <c r="IQ94" s="3"/>
      <c r="IR94" s="3"/>
      <c r="IS94" s="3"/>
      <c r="IT94" s="3"/>
      <c r="IU94" s="3"/>
      <c r="IV94" s="3"/>
    </row>
    <row r="95" spans="1:6" ht="17.25" customHeight="1">
      <c r="A95" s="11">
        <v>2241</v>
      </c>
      <c r="B95" s="11">
        <v>5141</v>
      </c>
      <c r="C95" s="6" t="s">
        <v>70</v>
      </c>
      <c r="D95" s="12">
        <v>36000</v>
      </c>
      <c r="E95" s="12">
        <v>10000</v>
      </c>
      <c r="F95" s="12">
        <v>0</v>
      </c>
    </row>
    <row r="96" spans="1:256" s="17" customFormat="1" ht="17.25" customHeight="1">
      <c r="A96" s="14">
        <v>2241</v>
      </c>
      <c r="B96" s="14"/>
      <c r="C96" s="15" t="s">
        <v>71</v>
      </c>
      <c r="D96" s="18">
        <f>SUM(D95:D95)</f>
        <v>36000</v>
      </c>
      <c r="E96" s="18">
        <f>SUM(E95:E95)</f>
        <v>10000</v>
      </c>
      <c r="F96" s="18">
        <f>SUM(F95:F95)</f>
        <v>0</v>
      </c>
      <c r="IQ96" s="3"/>
      <c r="IR96" s="3"/>
      <c r="IS96" s="3"/>
      <c r="IT96" s="3"/>
      <c r="IU96" s="3"/>
      <c r="IV96" s="3"/>
    </row>
    <row r="97" spans="1:6" ht="17.25" customHeight="1">
      <c r="A97" s="11">
        <v>2321</v>
      </c>
      <c r="B97" s="11">
        <v>5011</v>
      </c>
      <c r="C97" s="6" t="s">
        <v>72</v>
      </c>
      <c r="D97" s="12">
        <v>99000</v>
      </c>
      <c r="E97" s="12">
        <v>99000</v>
      </c>
      <c r="F97" s="12">
        <v>99000</v>
      </c>
    </row>
    <row r="98" spans="1:6" ht="17.25" customHeight="1">
      <c r="A98" s="11">
        <v>2321</v>
      </c>
      <c r="B98" s="11">
        <v>5031</v>
      </c>
      <c r="C98" s="6" t="s">
        <v>73</v>
      </c>
      <c r="D98" s="12">
        <v>39000</v>
      </c>
      <c r="E98" s="12">
        <v>39000</v>
      </c>
      <c r="F98" s="12">
        <v>39000</v>
      </c>
    </row>
    <row r="99" spans="1:6" ht="17.25" customHeight="1">
      <c r="A99" s="11">
        <v>2321</v>
      </c>
      <c r="B99" s="11">
        <v>5032</v>
      </c>
      <c r="C99" s="6" t="s">
        <v>74</v>
      </c>
      <c r="D99" s="12">
        <v>16000</v>
      </c>
      <c r="E99" s="12">
        <v>16000</v>
      </c>
      <c r="F99" s="12">
        <v>16000</v>
      </c>
    </row>
    <row r="100" spans="1:6" ht="17.25" customHeight="1">
      <c r="A100" s="11">
        <v>2321</v>
      </c>
      <c r="B100" s="11">
        <v>5038</v>
      </c>
      <c r="C100" s="6" t="s">
        <v>75</v>
      </c>
      <c r="D100" s="12">
        <v>1000</v>
      </c>
      <c r="E100" s="12">
        <v>1000</v>
      </c>
      <c r="F100" s="12">
        <v>1000</v>
      </c>
    </row>
    <row r="101" spans="1:6" ht="17.25" customHeight="1">
      <c r="A101" s="11">
        <v>2321</v>
      </c>
      <c r="B101" s="11">
        <v>5132</v>
      </c>
      <c r="C101" s="6" t="s">
        <v>76</v>
      </c>
      <c r="D101" s="12">
        <v>2000</v>
      </c>
      <c r="E101" s="12">
        <v>2000</v>
      </c>
      <c r="F101" s="12">
        <v>2000</v>
      </c>
    </row>
    <row r="102" spans="1:6" ht="17.25" customHeight="1">
      <c r="A102" s="11">
        <v>2321</v>
      </c>
      <c r="B102" s="11">
        <v>5134</v>
      </c>
      <c r="C102" s="6" t="s">
        <v>77</v>
      </c>
      <c r="D102" s="12">
        <v>3000</v>
      </c>
      <c r="E102" s="12">
        <v>3000</v>
      </c>
      <c r="F102" s="12">
        <v>3000</v>
      </c>
    </row>
    <row r="103" spans="1:6" ht="17.25" customHeight="1">
      <c r="A103" s="11">
        <v>2321</v>
      </c>
      <c r="B103" s="11">
        <v>5139</v>
      </c>
      <c r="C103" s="6" t="s">
        <v>65</v>
      </c>
      <c r="D103" s="12">
        <v>30000</v>
      </c>
      <c r="E103" s="12">
        <v>20000</v>
      </c>
      <c r="F103" s="12">
        <v>20000</v>
      </c>
    </row>
    <row r="104" spans="1:6" ht="17.25" customHeight="1">
      <c r="A104" s="11">
        <v>2321</v>
      </c>
      <c r="B104" s="11">
        <v>5141</v>
      </c>
      <c r="C104" s="6" t="s">
        <v>70</v>
      </c>
      <c r="D104" s="12">
        <v>25000</v>
      </c>
      <c r="E104" s="12">
        <v>7000</v>
      </c>
      <c r="F104" s="12">
        <v>0</v>
      </c>
    </row>
    <row r="105" spans="1:6" ht="17.25" customHeight="1">
      <c r="A105" s="11">
        <v>2321</v>
      </c>
      <c r="B105" s="11">
        <v>5151</v>
      </c>
      <c r="C105" s="6" t="s">
        <v>78</v>
      </c>
      <c r="D105" s="12">
        <v>1000</v>
      </c>
      <c r="E105" s="12">
        <v>1000</v>
      </c>
      <c r="F105" s="12">
        <v>1000</v>
      </c>
    </row>
    <row r="106" spans="1:6" ht="17.25" customHeight="1">
      <c r="A106" s="11">
        <v>2321</v>
      </c>
      <c r="B106" s="11">
        <v>5154</v>
      </c>
      <c r="C106" s="6" t="s">
        <v>79</v>
      </c>
      <c r="D106" s="12">
        <v>203000</v>
      </c>
      <c r="E106" s="12">
        <v>203000</v>
      </c>
      <c r="F106" s="12">
        <v>203000</v>
      </c>
    </row>
    <row r="107" spans="1:6" ht="17.25" customHeight="1">
      <c r="A107" s="11">
        <v>2321</v>
      </c>
      <c r="B107" s="11">
        <v>5156</v>
      </c>
      <c r="C107" s="6" t="s">
        <v>80</v>
      </c>
      <c r="D107" s="12">
        <v>1000</v>
      </c>
      <c r="E107" s="12">
        <v>1000</v>
      </c>
      <c r="F107" s="12">
        <v>1000</v>
      </c>
    </row>
    <row r="108" spans="1:6" ht="17.25" customHeight="1">
      <c r="A108" s="11">
        <v>2321</v>
      </c>
      <c r="B108" s="11">
        <v>5162</v>
      </c>
      <c r="C108" s="6" t="s">
        <v>62</v>
      </c>
      <c r="D108" s="12">
        <v>1000</v>
      </c>
      <c r="E108" s="12">
        <v>1000</v>
      </c>
      <c r="F108" s="12">
        <v>1000</v>
      </c>
    </row>
    <row r="109" spans="1:6" ht="17.25" customHeight="1">
      <c r="A109" s="11">
        <v>2321</v>
      </c>
      <c r="B109" s="11">
        <v>5163</v>
      </c>
      <c r="C109" s="6" t="s">
        <v>81</v>
      </c>
      <c r="D109" s="12">
        <v>2000</v>
      </c>
      <c r="E109" s="12">
        <v>2000</v>
      </c>
      <c r="F109" s="12">
        <v>2000</v>
      </c>
    </row>
    <row r="110" spans="1:6" ht="17.25" customHeight="1">
      <c r="A110" s="11">
        <v>2321</v>
      </c>
      <c r="B110" s="11">
        <v>5166</v>
      </c>
      <c r="C110" s="6" t="s">
        <v>82</v>
      </c>
      <c r="D110" s="12">
        <v>7000</v>
      </c>
      <c r="E110" s="12">
        <v>0</v>
      </c>
      <c r="F110" s="12">
        <v>0</v>
      </c>
    </row>
    <row r="111" spans="1:6" ht="17.25" customHeight="1">
      <c r="A111" s="11">
        <v>2321</v>
      </c>
      <c r="B111" s="11">
        <v>5169</v>
      </c>
      <c r="C111" s="6" t="s">
        <v>63</v>
      </c>
      <c r="D111" s="12">
        <v>250000</v>
      </c>
      <c r="E111" s="12">
        <v>250000</v>
      </c>
      <c r="F111" s="12">
        <v>250000</v>
      </c>
    </row>
    <row r="112" spans="1:6" ht="17.25" customHeight="1">
      <c r="A112" s="11">
        <v>2321</v>
      </c>
      <c r="B112" s="11">
        <v>5171</v>
      </c>
      <c r="C112" s="6" t="s">
        <v>66</v>
      </c>
      <c r="D112" s="12">
        <v>40000</v>
      </c>
      <c r="E112" s="12">
        <v>40000</v>
      </c>
      <c r="F112" s="12">
        <v>40000</v>
      </c>
    </row>
    <row r="113" spans="1:6" ht="17.25" customHeight="1">
      <c r="A113" s="11">
        <v>2321</v>
      </c>
      <c r="B113" s="11">
        <v>5179</v>
      </c>
      <c r="C113" s="6" t="s">
        <v>83</v>
      </c>
      <c r="D113" s="12">
        <v>6000</v>
      </c>
      <c r="E113" s="12">
        <v>0</v>
      </c>
      <c r="F113" s="12">
        <v>0</v>
      </c>
    </row>
    <row r="114" spans="1:6" ht="17.25" customHeight="1">
      <c r="A114" s="11">
        <v>2321</v>
      </c>
      <c r="B114" s="11">
        <v>5362</v>
      </c>
      <c r="C114" s="6" t="s">
        <v>84</v>
      </c>
      <c r="D114" s="12">
        <v>18000</v>
      </c>
      <c r="E114" s="12">
        <v>18000</v>
      </c>
      <c r="F114" s="12">
        <v>18000</v>
      </c>
    </row>
    <row r="115" spans="1:6" ht="17.25" customHeight="1">
      <c r="A115" s="14">
        <v>2321</v>
      </c>
      <c r="B115" s="14"/>
      <c r="C115" s="15" t="s">
        <v>30</v>
      </c>
      <c r="D115" s="16">
        <f>SUM(D97:D114)</f>
        <v>744000</v>
      </c>
      <c r="E115" s="16">
        <f>SUM(E97:E114)</f>
        <v>703000</v>
      </c>
      <c r="F115" s="16">
        <f>SUM(F97:F114)</f>
        <v>696000</v>
      </c>
    </row>
    <row r="116" spans="1:6" ht="17.25" customHeight="1">
      <c r="A116" s="11">
        <v>3117</v>
      </c>
      <c r="B116" s="11">
        <v>5321</v>
      </c>
      <c r="C116" s="6" t="s">
        <v>85</v>
      </c>
      <c r="D116" s="12">
        <v>203000</v>
      </c>
      <c r="E116" s="12">
        <v>250000</v>
      </c>
      <c r="F116" s="12">
        <v>250000</v>
      </c>
    </row>
    <row r="117" spans="1:6" ht="17.25" customHeight="1">
      <c r="A117" s="11">
        <v>3117</v>
      </c>
      <c r="B117" s="11">
        <v>5331</v>
      </c>
      <c r="C117" s="6" t="s">
        <v>86</v>
      </c>
      <c r="D117" s="12">
        <v>1000000</v>
      </c>
      <c r="E117" s="12">
        <v>1000000</v>
      </c>
      <c r="F117" s="12">
        <v>1000000</v>
      </c>
    </row>
    <row r="118" spans="1:6" ht="28.5" customHeight="1">
      <c r="A118" s="19" t="s">
        <v>57</v>
      </c>
      <c r="B118" s="19"/>
      <c r="C118" s="19"/>
      <c r="D118" s="19"/>
      <c r="E118" s="19"/>
      <c r="F118" s="19"/>
    </row>
    <row r="119" ht="15.75" customHeight="1"/>
    <row r="120" spans="1:256" s="10" customFormat="1" ht="17.25" customHeight="1">
      <c r="A120" s="9" t="s">
        <v>4</v>
      </c>
      <c r="B120" s="9" t="s">
        <v>5</v>
      </c>
      <c r="C120" s="9" t="s">
        <v>6</v>
      </c>
      <c r="D120" s="9" t="s">
        <v>58</v>
      </c>
      <c r="E120" s="9" t="s">
        <v>59</v>
      </c>
      <c r="F120" s="9" t="s">
        <v>60</v>
      </c>
      <c r="IQ120" s="3"/>
      <c r="IR120" s="3"/>
      <c r="IS120" s="3"/>
      <c r="IT120" s="3"/>
      <c r="IU120" s="3"/>
      <c r="IV120" s="3"/>
    </row>
    <row r="121" spans="1:6" ht="17.25" customHeight="1">
      <c r="A121" s="14">
        <v>3117</v>
      </c>
      <c r="B121" s="14"/>
      <c r="C121" s="15" t="s">
        <v>31</v>
      </c>
      <c r="D121" s="16">
        <f>SUM(D116:D117)</f>
        <v>1203000</v>
      </c>
      <c r="E121" s="16">
        <f>SUM(E116:E117)</f>
        <v>1250000</v>
      </c>
      <c r="F121" s="16">
        <f>SUM(F116:F117)</f>
        <v>1250000</v>
      </c>
    </row>
    <row r="122" spans="1:6" ht="17.25" customHeight="1">
      <c r="A122" s="11">
        <v>3314</v>
      </c>
      <c r="B122" s="11">
        <v>5021</v>
      </c>
      <c r="C122" s="6" t="s">
        <v>87</v>
      </c>
      <c r="D122" s="12">
        <v>11000</v>
      </c>
      <c r="E122" s="12">
        <v>11000</v>
      </c>
      <c r="F122" s="12">
        <v>11000</v>
      </c>
    </row>
    <row r="123" spans="1:6" ht="17.25" customHeight="1">
      <c r="A123" s="11">
        <v>3314</v>
      </c>
      <c r="B123" s="11">
        <v>5136</v>
      </c>
      <c r="C123" s="6" t="s">
        <v>88</v>
      </c>
      <c r="D123" s="12">
        <v>15000</v>
      </c>
      <c r="E123" s="12">
        <v>15000</v>
      </c>
      <c r="F123" s="12">
        <v>15000</v>
      </c>
    </row>
    <row r="124" spans="1:6" ht="17.25" customHeight="1">
      <c r="A124" s="11">
        <v>3314</v>
      </c>
      <c r="B124" s="11">
        <v>5172</v>
      </c>
      <c r="C124" s="6" t="s">
        <v>89</v>
      </c>
      <c r="D124" s="12">
        <v>30000</v>
      </c>
      <c r="E124" s="12">
        <v>0</v>
      </c>
      <c r="F124" s="12">
        <v>0</v>
      </c>
    </row>
    <row r="125" spans="1:6" ht="17.25" customHeight="1">
      <c r="A125" s="11">
        <v>3314</v>
      </c>
      <c r="B125" s="11">
        <v>5175</v>
      </c>
      <c r="C125" s="6" t="s">
        <v>90</v>
      </c>
      <c r="D125" s="12">
        <v>2000</v>
      </c>
      <c r="E125" s="12">
        <v>2000</v>
      </c>
      <c r="F125" s="12">
        <v>2000</v>
      </c>
    </row>
    <row r="126" spans="1:6" ht="17.25" customHeight="1">
      <c r="A126" s="11">
        <v>3314</v>
      </c>
      <c r="B126" s="11">
        <v>5194</v>
      </c>
      <c r="C126" s="6" t="s">
        <v>91</v>
      </c>
      <c r="D126" s="12">
        <v>1000</v>
      </c>
      <c r="E126" s="12">
        <v>1000</v>
      </c>
      <c r="F126" s="12">
        <v>1000</v>
      </c>
    </row>
    <row r="127" spans="1:6" ht="17.25" customHeight="1">
      <c r="A127" s="14">
        <v>3314</v>
      </c>
      <c r="B127" s="14"/>
      <c r="C127" s="15" t="s">
        <v>32</v>
      </c>
      <c r="D127" s="18">
        <f>SUM(D122:D126)</f>
        <v>59000</v>
      </c>
      <c r="E127" s="18">
        <f>SUM(E122:E126)</f>
        <v>29000</v>
      </c>
      <c r="F127" s="18">
        <f>SUM(F122:F126)</f>
        <v>29000</v>
      </c>
    </row>
    <row r="128" spans="1:6" ht="17.25" customHeight="1">
      <c r="A128" s="11">
        <v>3341</v>
      </c>
      <c r="B128" s="11">
        <v>5169</v>
      </c>
      <c r="C128" s="6" t="s">
        <v>63</v>
      </c>
      <c r="D128" s="12">
        <v>8000</v>
      </c>
      <c r="E128" s="12">
        <v>8000</v>
      </c>
      <c r="F128" s="12">
        <v>8000</v>
      </c>
    </row>
    <row r="129" spans="1:6" ht="17.25" customHeight="1">
      <c r="A129" s="14">
        <v>3341</v>
      </c>
      <c r="B129" s="14"/>
      <c r="C129" s="15" t="s">
        <v>92</v>
      </c>
      <c r="D129" s="18">
        <f>SUM(D128:D128)</f>
        <v>8000</v>
      </c>
      <c r="E129" s="18">
        <f>SUM(E128:E128)</f>
        <v>8000</v>
      </c>
      <c r="F129" s="18">
        <f>SUM(F128:F128)</f>
        <v>8000</v>
      </c>
    </row>
    <row r="130" spans="1:6" ht="17.25" customHeight="1">
      <c r="A130" s="11">
        <v>3349</v>
      </c>
      <c r="B130" s="11">
        <v>5139</v>
      </c>
      <c r="C130" s="6" t="s">
        <v>93</v>
      </c>
      <c r="D130" s="12">
        <v>40000</v>
      </c>
      <c r="E130" s="12">
        <v>40000</v>
      </c>
      <c r="F130" s="12">
        <v>40000</v>
      </c>
    </row>
    <row r="131" spans="1:6" ht="17.25" customHeight="1">
      <c r="A131" s="14">
        <v>3349</v>
      </c>
      <c r="B131" s="14"/>
      <c r="C131" s="15" t="s">
        <v>33</v>
      </c>
      <c r="D131" s="18">
        <f>SUM(D130)</f>
        <v>40000</v>
      </c>
      <c r="E131" s="18">
        <f>SUM(E130)</f>
        <v>40000</v>
      </c>
      <c r="F131" s="18">
        <f>SUM(F130)</f>
        <v>40000</v>
      </c>
    </row>
    <row r="132" spans="1:6" ht="17.25" customHeight="1">
      <c r="A132" s="11">
        <v>3399</v>
      </c>
      <c r="B132" s="11">
        <v>5131</v>
      </c>
      <c r="C132" s="6" t="s">
        <v>94</v>
      </c>
      <c r="D132" s="12">
        <v>50000</v>
      </c>
      <c r="E132" s="12">
        <v>50000</v>
      </c>
      <c r="F132" s="12">
        <v>50000</v>
      </c>
    </row>
    <row r="133" spans="1:6" ht="17.25" customHeight="1">
      <c r="A133" s="11">
        <v>3399</v>
      </c>
      <c r="B133" s="11">
        <v>5139</v>
      </c>
      <c r="C133" s="6" t="s">
        <v>93</v>
      </c>
      <c r="D133" s="12">
        <v>50000</v>
      </c>
      <c r="E133" s="12">
        <v>50000</v>
      </c>
      <c r="F133" s="12">
        <v>50000</v>
      </c>
    </row>
    <row r="134" spans="1:6" ht="17.25" customHeight="1">
      <c r="A134" s="11">
        <v>3399</v>
      </c>
      <c r="B134" s="11">
        <v>5169</v>
      </c>
      <c r="C134" s="6" t="s">
        <v>63</v>
      </c>
      <c r="D134" s="12">
        <v>12000</v>
      </c>
      <c r="E134" s="12">
        <v>12000</v>
      </c>
      <c r="F134" s="12">
        <v>12000</v>
      </c>
    </row>
    <row r="135" spans="1:6" ht="17.25" customHeight="1">
      <c r="A135" s="11">
        <v>3399</v>
      </c>
      <c r="B135" s="11">
        <v>5175</v>
      </c>
      <c r="C135" s="6" t="s">
        <v>90</v>
      </c>
      <c r="D135" s="12">
        <v>30000</v>
      </c>
      <c r="E135" s="12">
        <v>30000</v>
      </c>
      <c r="F135" s="12">
        <v>30000</v>
      </c>
    </row>
    <row r="136" spans="1:6" ht="17.25" customHeight="1">
      <c r="A136" s="11">
        <v>3399</v>
      </c>
      <c r="B136" s="11">
        <v>5194</v>
      </c>
      <c r="C136" s="6" t="s">
        <v>91</v>
      </c>
      <c r="D136" s="12">
        <v>30000</v>
      </c>
      <c r="E136" s="12">
        <v>30000</v>
      </c>
      <c r="F136" s="12">
        <v>30000</v>
      </c>
    </row>
    <row r="137" spans="1:6" ht="17.25" customHeight="1">
      <c r="A137" s="11">
        <v>3399</v>
      </c>
      <c r="B137" s="11">
        <v>5223</v>
      </c>
      <c r="C137" s="6" t="s">
        <v>95</v>
      </c>
      <c r="D137" s="12">
        <v>10000</v>
      </c>
      <c r="E137" s="12">
        <v>0</v>
      </c>
      <c r="F137" s="12">
        <v>0</v>
      </c>
    </row>
    <row r="138" spans="1:6" ht="17.25" customHeight="1">
      <c r="A138" s="14">
        <v>3399</v>
      </c>
      <c r="B138" s="14"/>
      <c r="C138" s="15" t="s">
        <v>96</v>
      </c>
      <c r="D138" s="16">
        <f>SUM(D132:D137)</f>
        <v>182000</v>
      </c>
      <c r="E138" s="16">
        <f>SUM(E132:E137)</f>
        <v>172000</v>
      </c>
      <c r="F138" s="16">
        <f>SUM(F132:F136)</f>
        <v>172000</v>
      </c>
    </row>
    <row r="139" spans="1:6" ht="17.25" customHeight="1">
      <c r="A139" s="11">
        <v>3412</v>
      </c>
      <c r="B139" s="11">
        <v>5151</v>
      </c>
      <c r="C139" s="6" t="s">
        <v>97</v>
      </c>
      <c r="D139" s="12">
        <v>11000</v>
      </c>
      <c r="E139" s="12">
        <v>11000</v>
      </c>
      <c r="F139" s="12">
        <v>11000</v>
      </c>
    </row>
    <row r="140" spans="1:6" ht="17.25" customHeight="1">
      <c r="A140" s="11">
        <v>3412</v>
      </c>
      <c r="B140" s="11">
        <v>5153</v>
      </c>
      <c r="C140" s="6" t="s">
        <v>98</v>
      </c>
      <c r="D140" s="12">
        <v>40000</v>
      </c>
      <c r="E140" s="12">
        <v>40000</v>
      </c>
      <c r="F140" s="12">
        <v>40000</v>
      </c>
    </row>
    <row r="141" spans="1:6" ht="17.25" customHeight="1">
      <c r="A141" s="11">
        <v>3412</v>
      </c>
      <c r="B141" s="11">
        <v>5154</v>
      </c>
      <c r="C141" s="6" t="s">
        <v>79</v>
      </c>
      <c r="D141" s="12">
        <v>20000</v>
      </c>
      <c r="E141" s="12">
        <v>20000</v>
      </c>
      <c r="F141" s="12">
        <v>20000</v>
      </c>
    </row>
    <row r="142" spans="1:6" ht="17.25" customHeight="1">
      <c r="A142" s="11">
        <v>3412</v>
      </c>
      <c r="B142" s="11">
        <v>5163</v>
      </c>
      <c r="C142" s="6" t="s">
        <v>81</v>
      </c>
      <c r="D142" s="12">
        <v>2000</v>
      </c>
      <c r="E142" s="12">
        <v>2000</v>
      </c>
      <c r="F142" s="12">
        <v>2000</v>
      </c>
    </row>
    <row r="143" spans="1:6" ht="17.25" customHeight="1">
      <c r="A143" s="11">
        <v>3412</v>
      </c>
      <c r="B143" s="11">
        <v>5169</v>
      </c>
      <c r="C143" s="6" t="s">
        <v>99</v>
      </c>
      <c r="D143" s="12">
        <v>2000</v>
      </c>
      <c r="E143" s="12">
        <v>2000</v>
      </c>
      <c r="F143" s="12">
        <v>2000</v>
      </c>
    </row>
    <row r="144" spans="1:6" ht="17.25" customHeight="1">
      <c r="A144" s="14">
        <v>3412</v>
      </c>
      <c r="B144" s="14"/>
      <c r="C144" s="15" t="s">
        <v>36</v>
      </c>
      <c r="D144" s="16">
        <f>SUM(D139:D143)</f>
        <v>75000</v>
      </c>
      <c r="E144" s="16">
        <f>SUM(E139:E143)</f>
        <v>75000</v>
      </c>
      <c r="F144" s="16">
        <f>SUM(F139:F143)</f>
        <v>75000</v>
      </c>
    </row>
    <row r="145" spans="1:6" ht="17.25" customHeight="1">
      <c r="A145" s="11">
        <v>3419</v>
      </c>
      <c r="B145" s="11">
        <v>5011</v>
      </c>
      <c r="C145" s="6" t="s">
        <v>100</v>
      </c>
      <c r="D145" s="12">
        <v>72000</v>
      </c>
      <c r="E145" s="12">
        <v>72000</v>
      </c>
      <c r="F145" s="12">
        <v>72000</v>
      </c>
    </row>
    <row r="146" spans="1:6" ht="17.25" customHeight="1">
      <c r="A146" s="11">
        <v>3419</v>
      </c>
      <c r="B146" s="11">
        <v>5021</v>
      </c>
      <c r="C146" s="6" t="s">
        <v>87</v>
      </c>
      <c r="D146" s="12">
        <v>42000</v>
      </c>
      <c r="E146" s="12">
        <v>42000</v>
      </c>
      <c r="F146" s="12">
        <v>42000</v>
      </c>
    </row>
    <row r="147" spans="1:6" ht="28.5" customHeight="1">
      <c r="A147" s="19" t="s">
        <v>57</v>
      </c>
      <c r="B147" s="19"/>
      <c r="C147" s="19"/>
      <c r="D147" s="19"/>
      <c r="E147" s="19"/>
      <c r="F147" s="19"/>
    </row>
    <row r="148" ht="15.75" customHeight="1"/>
    <row r="149" spans="1:256" s="10" customFormat="1" ht="17.25" customHeight="1">
      <c r="A149" s="9" t="s">
        <v>4</v>
      </c>
      <c r="B149" s="9" t="s">
        <v>5</v>
      </c>
      <c r="C149" s="9" t="s">
        <v>6</v>
      </c>
      <c r="D149" s="9" t="s">
        <v>58</v>
      </c>
      <c r="E149" s="9" t="s">
        <v>59</v>
      </c>
      <c r="F149" s="9" t="s">
        <v>60</v>
      </c>
      <c r="IQ149" s="3"/>
      <c r="IR149" s="3"/>
      <c r="IS149" s="3"/>
      <c r="IT149" s="3"/>
      <c r="IU149" s="3"/>
      <c r="IV149" s="3"/>
    </row>
    <row r="150" spans="1:6" ht="17.25" customHeight="1">
      <c r="A150" s="11">
        <v>3419</v>
      </c>
      <c r="B150" s="11">
        <v>5031</v>
      </c>
      <c r="C150" s="6" t="s">
        <v>73</v>
      </c>
      <c r="D150" s="12">
        <v>44000</v>
      </c>
      <c r="E150" s="12">
        <v>44000</v>
      </c>
      <c r="F150" s="12">
        <v>44000</v>
      </c>
    </row>
    <row r="151" spans="1:6" ht="17.25" customHeight="1">
      <c r="A151" s="11">
        <v>3419</v>
      </c>
      <c r="B151" s="11">
        <v>5032</v>
      </c>
      <c r="C151" s="6" t="s">
        <v>74</v>
      </c>
      <c r="D151" s="12">
        <v>18000</v>
      </c>
      <c r="E151" s="12">
        <v>18000</v>
      </c>
      <c r="F151" s="12">
        <v>18000</v>
      </c>
    </row>
    <row r="152" spans="1:6" ht="17.25" customHeight="1">
      <c r="A152" s="11">
        <v>3419</v>
      </c>
      <c r="B152" s="11">
        <v>5038</v>
      </c>
      <c r="C152" s="6" t="s">
        <v>101</v>
      </c>
      <c r="D152" s="12">
        <v>1000</v>
      </c>
      <c r="E152" s="12">
        <v>1000</v>
      </c>
      <c r="F152" s="12">
        <v>1000</v>
      </c>
    </row>
    <row r="153" spans="1:6" ht="17.25" customHeight="1">
      <c r="A153" s="11">
        <v>3419</v>
      </c>
      <c r="B153" s="11">
        <v>5137</v>
      </c>
      <c r="C153" s="6" t="s">
        <v>102</v>
      </c>
      <c r="D153" s="12">
        <v>30000</v>
      </c>
      <c r="E153" s="12">
        <v>0</v>
      </c>
      <c r="F153" s="12">
        <v>0</v>
      </c>
    </row>
    <row r="154" spans="1:6" ht="17.25" customHeight="1">
      <c r="A154" s="11">
        <v>3419</v>
      </c>
      <c r="B154" s="11">
        <v>5139</v>
      </c>
      <c r="C154" s="6" t="s">
        <v>93</v>
      </c>
      <c r="D154" s="12">
        <v>5000</v>
      </c>
      <c r="E154" s="12">
        <v>5000</v>
      </c>
      <c r="F154" s="12">
        <v>5000</v>
      </c>
    </row>
    <row r="155" spans="1:6" ht="17.25" customHeight="1">
      <c r="A155" s="11">
        <v>3419</v>
      </c>
      <c r="B155" s="11">
        <v>5151</v>
      </c>
      <c r="C155" s="6" t="s">
        <v>97</v>
      </c>
      <c r="D155" s="12">
        <v>3000</v>
      </c>
      <c r="E155" s="12">
        <v>3000</v>
      </c>
      <c r="F155" s="12">
        <v>3000</v>
      </c>
    </row>
    <row r="156" spans="1:6" ht="17.25" customHeight="1">
      <c r="A156" s="11">
        <v>3419</v>
      </c>
      <c r="B156" s="11">
        <v>5153</v>
      </c>
      <c r="C156" s="6" t="s">
        <v>98</v>
      </c>
      <c r="D156" s="12">
        <v>125000</v>
      </c>
      <c r="E156" s="12">
        <v>125000</v>
      </c>
      <c r="F156" s="12">
        <v>125000</v>
      </c>
    </row>
    <row r="157" spans="1:6" ht="17.25" customHeight="1">
      <c r="A157" s="11">
        <v>3419</v>
      </c>
      <c r="B157" s="11">
        <v>5154</v>
      </c>
      <c r="C157" s="6" t="s">
        <v>79</v>
      </c>
      <c r="D157" s="12">
        <v>40000</v>
      </c>
      <c r="E157" s="12">
        <v>40000</v>
      </c>
      <c r="F157" s="12">
        <v>40000</v>
      </c>
    </row>
    <row r="158" spans="1:6" ht="17.25" customHeight="1">
      <c r="A158" s="11">
        <v>3419</v>
      </c>
      <c r="B158" s="11">
        <v>5162</v>
      </c>
      <c r="C158" s="6" t="s">
        <v>103</v>
      </c>
      <c r="D158" s="12">
        <v>1000</v>
      </c>
      <c r="E158" s="12">
        <v>1000</v>
      </c>
      <c r="F158" s="12">
        <v>1000</v>
      </c>
    </row>
    <row r="159" spans="1:6" ht="17.25" customHeight="1">
      <c r="A159" s="11">
        <v>3419</v>
      </c>
      <c r="B159" s="11">
        <v>5163</v>
      </c>
      <c r="C159" s="6" t="s">
        <v>81</v>
      </c>
      <c r="D159" s="12">
        <v>3000</v>
      </c>
      <c r="E159" s="12">
        <v>3000</v>
      </c>
      <c r="F159" s="12">
        <v>3000</v>
      </c>
    </row>
    <row r="160" spans="1:6" ht="17.25" customHeight="1">
      <c r="A160" s="11">
        <v>3419</v>
      </c>
      <c r="B160" s="11">
        <v>5169</v>
      </c>
      <c r="C160" s="6" t="s">
        <v>104</v>
      </c>
      <c r="D160" s="12">
        <v>5000</v>
      </c>
      <c r="E160" s="12">
        <v>5000</v>
      </c>
      <c r="F160" s="12">
        <v>5000</v>
      </c>
    </row>
    <row r="161" spans="1:6" ht="17.25" customHeight="1">
      <c r="A161" s="11">
        <v>3419</v>
      </c>
      <c r="B161" s="11">
        <v>5171</v>
      </c>
      <c r="C161" s="6" t="s">
        <v>66</v>
      </c>
      <c r="D161" s="12">
        <v>2000</v>
      </c>
      <c r="E161" s="12">
        <v>0</v>
      </c>
      <c r="F161" s="12">
        <v>0</v>
      </c>
    </row>
    <row r="162" spans="1:6" ht="17.25" customHeight="1">
      <c r="A162" s="14">
        <v>3419</v>
      </c>
      <c r="B162" s="14"/>
      <c r="C162" s="15" t="s">
        <v>38</v>
      </c>
      <c r="D162" s="18">
        <f>SUM(D145:D161)</f>
        <v>391000</v>
      </c>
      <c r="E162" s="18">
        <f>SUM(E145:E161)</f>
        <v>359000</v>
      </c>
      <c r="F162" s="18">
        <f>SUM(F145:F161)</f>
        <v>359000</v>
      </c>
    </row>
    <row r="163" spans="1:6" ht="17.25" customHeight="1">
      <c r="A163" s="11">
        <v>3611</v>
      </c>
      <c r="B163" s="11">
        <v>6460</v>
      </c>
      <c r="C163" s="6" t="s">
        <v>105</v>
      </c>
      <c r="D163" s="12">
        <v>903000</v>
      </c>
      <c r="E163" s="12">
        <v>1058000</v>
      </c>
      <c r="F163" s="12">
        <v>1130000</v>
      </c>
    </row>
    <row r="164" spans="1:6" ht="17.25" customHeight="1">
      <c r="A164" s="14">
        <v>3611</v>
      </c>
      <c r="B164" s="14"/>
      <c r="C164" s="15" t="s">
        <v>42</v>
      </c>
      <c r="D164" s="18">
        <f>SUM(D163)</f>
        <v>903000</v>
      </c>
      <c r="E164" s="18">
        <f>SUM(E163)</f>
        <v>1058000</v>
      </c>
      <c r="F164" s="18">
        <f>SUM(F163)</f>
        <v>1130000</v>
      </c>
    </row>
    <row r="165" spans="1:6" ht="17.25" customHeight="1">
      <c r="A165" s="11">
        <v>3612</v>
      </c>
      <c r="B165" s="11">
        <v>5139</v>
      </c>
      <c r="C165" s="6" t="s">
        <v>93</v>
      </c>
      <c r="D165" s="12">
        <v>6000</v>
      </c>
      <c r="E165" s="12">
        <v>0</v>
      </c>
      <c r="F165" s="12">
        <v>0</v>
      </c>
    </row>
    <row r="166" spans="1:6" ht="17.25" customHeight="1">
      <c r="A166" s="11">
        <v>3612</v>
      </c>
      <c r="B166" s="11">
        <v>5153</v>
      </c>
      <c r="C166" s="6" t="s">
        <v>98</v>
      </c>
      <c r="D166" s="12">
        <v>12000</v>
      </c>
      <c r="E166" s="12">
        <v>12000</v>
      </c>
      <c r="F166" s="12">
        <v>12000</v>
      </c>
    </row>
    <row r="167" spans="1:6" ht="17.25" customHeight="1">
      <c r="A167" s="11">
        <v>3612</v>
      </c>
      <c r="B167" s="11">
        <v>5154</v>
      </c>
      <c r="C167" s="6" t="s">
        <v>79</v>
      </c>
      <c r="D167" s="12">
        <v>10000</v>
      </c>
      <c r="E167" s="12">
        <v>10000</v>
      </c>
      <c r="F167" s="12">
        <v>10000</v>
      </c>
    </row>
    <row r="168" spans="1:6" ht="17.25" customHeight="1">
      <c r="A168" s="11">
        <v>3612</v>
      </c>
      <c r="B168" s="11">
        <v>5171</v>
      </c>
      <c r="C168" s="6" t="s">
        <v>66</v>
      </c>
      <c r="D168" s="12">
        <v>1000</v>
      </c>
      <c r="E168" s="12">
        <v>0</v>
      </c>
      <c r="F168" s="12">
        <v>0</v>
      </c>
    </row>
    <row r="169" spans="1:6" ht="17.25" customHeight="1">
      <c r="A169" s="14">
        <v>3612</v>
      </c>
      <c r="B169" s="14"/>
      <c r="C169" s="15" t="s">
        <v>43</v>
      </c>
      <c r="D169" s="16">
        <f>SUM(D165:D168)</f>
        <v>29000</v>
      </c>
      <c r="E169" s="16">
        <f>SUM(E165:E168)</f>
        <v>22000</v>
      </c>
      <c r="F169" s="16">
        <f>SUM(F165:F168)</f>
        <v>22000</v>
      </c>
    </row>
    <row r="170" spans="1:6" ht="17.25" customHeight="1">
      <c r="A170" s="11">
        <v>3613</v>
      </c>
      <c r="B170" s="11">
        <v>6121</v>
      </c>
      <c r="C170" s="6" t="s">
        <v>68</v>
      </c>
      <c r="D170" s="26">
        <v>3000</v>
      </c>
      <c r="E170" s="26">
        <v>0</v>
      </c>
      <c r="F170" s="26">
        <v>0</v>
      </c>
    </row>
    <row r="171" spans="1:6" ht="17.25" customHeight="1">
      <c r="A171" s="14">
        <v>3613</v>
      </c>
      <c r="B171" s="14"/>
      <c r="C171" s="15" t="s">
        <v>44</v>
      </c>
      <c r="D171" s="16">
        <f>SUM(D170)</f>
        <v>3000</v>
      </c>
      <c r="E171" s="16">
        <v>0</v>
      </c>
      <c r="F171" s="16">
        <v>0</v>
      </c>
    </row>
    <row r="172" spans="1:6" ht="17.25" customHeight="1">
      <c r="A172" s="11">
        <v>3631</v>
      </c>
      <c r="B172" s="11">
        <v>5021</v>
      </c>
      <c r="C172" s="6" t="s">
        <v>87</v>
      </c>
      <c r="D172" s="12">
        <v>22000</v>
      </c>
      <c r="E172" s="12">
        <v>22000</v>
      </c>
      <c r="F172" s="12">
        <v>22000</v>
      </c>
    </row>
    <row r="173" spans="1:6" ht="17.25" customHeight="1">
      <c r="A173" s="11">
        <v>3631</v>
      </c>
      <c r="B173" s="11">
        <v>5031</v>
      </c>
      <c r="C173" s="6" t="s">
        <v>73</v>
      </c>
      <c r="D173" s="12">
        <v>9000</v>
      </c>
      <c r="E173" s="12">
        <v>9000</v>
      </c>
      <c r="F173" s="12">
        <v>9000</v>
      </c>
    </row>
    <row r="174" spans="1:6" ht="17.25" customHeight="1">
      <c r="A174" s="11">
        <v>3631</v>
      </c>
      <c r="B174" s="11">
        <v>5032</v>
      </c>
      <c r="C174" s="6" t="s">
        <v>106</v>
      </c>
      <c r="D174" s="12">
        <v>4000</v>
      </c>
      <c r="E174" s="12">
        <v>4000</v>
      </c>
      <c r="F174" s="12">
        <v>4000</v>
      </c>
    </row>
    <row r="175" spans="1:6" ht="17.25" customHeight="1">
      <c r="A175" s="11">
        <v>3631</v>
      </c>
      <c r="B175" s="11">
        <v>5038</v>
      </c>
      <c r="C175" s="6" t="s">
        <v>101</v>
      </c>
      <c r="D175" s="12">
        <v>1000</v>
      </c>
      <c r="E175" s="12">
        <v>1000</v>
      </c>
      <c r="F175" s="12">
        <v>1000</v>
      </c>
    </row>
    <row r="176" spans="1:6" ht="28.5" customHeight="1">
      <c r="A176" s="19" t="s">
        <v>57</v>
      </c>
      <c r="B176" s="19"/>
      <c r="C176" s="19"/>
      <c r="D176" s="19"/>
      <c r="E176" s="19"/>
      <c r="F176" s="19"/>
    </row>
    <row r="177" ht="15.75" customHeight="1"/>
    <row r="178" spans="1:256" s="10" customFormat="1" ht="17.25" customHeight="1">
      <c r="A178" s="9" t="s">
        <v>4</v>
      </c>
      <c r="B178" s="9" t="s">
        <v>5</v>
      </c>
      <c r="C178" s="9" t="s">
        <v>6</v>
      </c>
      <c r="D178" s="9" t="s">
        <v>58</v>
      </c>
      <c r="E178" s="9" t="s">
        <v>59</v>
      </c>
      <c r="F178" s="9" t="s">
        <v>60</v>
      </c>
      <c r="IQ178" s="3"/>
      <c r="IR178" s="3"/>
      <c r="IS178" s="3"/>
      <c r="IT178" s="3"/>
      <c r="IU178" s="3"/>
      <c r="IV178" s="3"/>
    </row>
    <row r="179" spans="1:6" ht="17.25" customHeight="1">
      <c r="A179" s="11">
        <v>3631</v>
      </c>
      <c r="B179" s="11">
        <v>5139</v>
      </c>
      <c r="C179" s="6" t="s">
        <v>93</v>
      </c>
      <c r="D179" s="12">
        <v>36000</v>
      </c>
      <c r="E179" s="12">
        <v>0</v>
      </c>
      <c r="F179" s="12">
        <v>0</v>
      </c>
    </row>
    <row r="180" spans="1:6" ht="17.25" customHeight="1">
      <c r="A180" s="11">
        <v>3631</v>
      </c>
      <c r="B180" s="11">
        <v>5154</v>
      </c>
      <c r="C180" s="6" t="s">
        <v>79</v>
      </c>
      <c r="D180" s="12">
        <v>255000</v>
      </c>
      <c r="E180" s="12">
        <v>255000</v>
      </c>
      <c r="F180" s="12">
        <v>255000</v>
      </c>
    </row>
    <row r="181" spans="1:6" ht="17.25" customHeight="1">
      <c r="A181" s="11">
        <v>3631</v>
      </c>
      <c r="B181" s="11">
        <v>5164</v>
      </c>
      <c r="C181" s="6" t="s">
        <v>107</v>
      </c>
      <c r="D181" s="12">
        <v>12000</v>
      </c>
      <c r="E181" s="12">
        <v>12000</v>
      </c>
      <c r="F181" s="12">
        <v>12000</v>
      </c>
    </row>
    <row r="182" spans="1:6" ht="17.25" customHeight="1">
      <c r="A182" s="11">
        <v>3631</v>
      </c>
      <c r="B182" s="11">
        <v>5169</v>
      </c>
      <c r="C182" s="6" t="s">
        <v>104</v>
      </c>
      <c r="D182" s="12">
        <v>70000</v>
      </c>
      <c r="E182" s="12">
        <v>70000</v>
      </c>
      <c r="F182" s="12">
        <v>70000</v>
      </c>
    </row>
    <row r="183" spans="1:6" ht="17.25" customHeight="1">
      <c r="A183" s="14">
        <v>3631</v>
      </c>
      <c r="B183" s="14"/>
      <c r="C183" s="15" t="s">
        <v>108</v>
      </c>
      <c r="D183" s="16">
        <f>SUM(D172:D182)</f>
        <v>409000</v>
      </c>
      <c r="E183" s="16">
        <f>SUM(E172:E182)</f>
        <v>373000</v>
      </c>
      <c r="F183" s="16">
        <f>SUM(F172:F182)</f>
        <v>373000</v>
      </c>
    </row>
    <row r="184" spans="1:6" ht="17.25" customHeight="1">
      <c r="A184" s="11">
        <v>3631</v>
      </c>
      <c r="B184" s="11">
        <v>5171</v>
      </c>
      <c r="C184" s="6" t="s">
        <v>66</v>
      </c>
      <c r="D184" s="12">
        <v>100000</v>
      </c>
      <c r="E184" s="12">
        <v>100000</v>
      </c>
      <c r="F184" s="12">
        <v>100000</v>
      </c>
    </row>
    <row r="185" spans="1:6" ht="17.25" customHeight="1">
      <c r="A185" s="11">
        <v>3639</v>
      </c>
      <c r="B185" s="11">
        <v>5132</v>
      </c>
      <c r="C185" s="6" t="s">
        <v>76</v>
      </c>
      <c r="D185" s="12">
        <v>1000</v>
      </c>
      <c r="E185" s="12">
        <v>1000</v>
      </c>
      <c r="F185" s="12">
        <v>1000</v>
      </c>
    </row>
    <row r="186" spans="1:6" ht="17.25" customHeight="1">
      <c r="A186" s="11">
        <v>3639</v>
      </c>
      <c r="B186" s="11">
        <v>5134</v>
      </c>
      <c r="C186" s="6" t="s">
        <v>77</v>
      </c>
      <c r="D186" s="12">
        <v>10000</v>
      </c>
      <c r="E186" s="12">
        <v>10000</v>
      </c>
      <c r="F186" s="12">
        <v>10000</v>
      </c>
    </row>
    <row r="187" spans="1:6" ht="17.25" customHeight="1">
      <c r="A187" s="11">
        <v>3639</v>
      </c>
      <c r="B187" s="11">
        <v>5139</v>
      </c>
      <c r="C187" s="6" t="s">
        <v>93</v>
      </c>
      <c r="D187" s="12">
        <v>30000</v>
      </c>
      <c r="E187" s="12">
        <v>30000</v>
      </c>
      <c r="F187" s="12">
        <v>30000</v>
      </c>
    </row>
    <row r="188" spans="1:6" ht="17.25" customHeight="1">
      <c r="A188" s="11">
        <v>3639</v>
      </c>
      <c r="B188" s="11">
        <v>5151</v>
      </c>
      <c r="C188" s="6" t="s">
        <v>78</v>
      </c>
      <c r="D188" s="12">
        <v>1000</v>
      </c>
      <c r="E188" s="12">
        <v>1000</v>
      </c>
      <c r="F188" s="12">
        <v>1000</v>
      </c>
    </row>
    <row r="189" spans="1:6" ht="17.25" customHeight="1">
      <c r="A189" s="11">
        <v>3639</v>
      </c>
      <c r="B189" s="11">
        <v>5153</v>
      </c>
      <c r="C189" s="6" t="s">
        <v>98</v>
      </c>
      <c r="D189" s="12">
        <v>141000</v>
      </c>
      <c r="E189" s="12">
        <v>141000</v>
      </c>
      <c r="F189" s="12">
        <v>141000</v>
      </c>
    </row>
    <row r="190" spans="1:6" ht="17.25" customHeight="1">
      <c r="A190" s="11">
        <v>3639</v>
      </c>
      <c r="B190" s="11">
        <v>5154</v>
      </c>
      <c r="C190" s="6" t="s">
        <v>79</v>
      </c>
      <c r="D190" s="12">
        <v>38000</v>
      </c>
      <c r="E190" s="12">
        <v>38000</v>
      </c>
      <c r="F190" s="12">
        <v>38000</v>
      </c>
    </row>
    <row r="191" spans="1:6" ht="17.25" customHeight="1">
      <c r="A191" s="11">
        <v>3639</v>
      </c>
      <c r="B191" s="11">
        <v>5156</v>
      </c>
      <c r="C191" s="6" t="s">
        <v>80</v>
      </c>
      <c r="D191" s="12">
        <v>45000</v>
      </c>
      <c r="E191" s="12">
        <v>45000</v>
      </c>
      <c r="F191" s="12">
        <v>45000</v>
      </c>
    </row>
    <row r="192" spans="1:6" ht="17.25" customHeight="1">
      <c r="A192" s="11">
        <v>3639</v>
      </c>
      <c r="B192" s="11">
        <v>5162</v>
      </c>
      <c r="C192" s="6" t="s">
        <v>62</v>
      </c>
      <c r="D192" s="12">
        <v>4000</v>
      </c>
      <c r="E192" s="12">
        <v>4000</v>
      </c>
      <c r="F192" s="12">
        <v>4000</v>
      </c>
    </row>
    <row r="193" spans="1:6" ht="17.25" customHeight="1">
      <c r="A193" s="11">
        <v>3639</v>
      </c>
      <c r="B193" s="11">
        <v>5163</v>
      </c>
      <c r="C193" s="6" t="s">
        <v>81</v>
      </c>
      <c r="D193" s="12">
        <v>5000</v>
      </c>
      <c r="E193" s="12">
        <v>5000</v>
      </c>
      <c r="F193" s="12">
        <v>5000</v>
      </c>
    </row>
    <row r="194" spans="1:6" ht="17.25" customHeight="1">
      <c r="A194" s="11">
        <v>3639</v>
      </c>
      <c r="B194" s="11">
        <v>5167</v>
      </c>
      <c r="C194" s="6" t="s">
        <v>109</v>
      </c>
      <c r="D194" s="12">
        <v>1000</v>
      </c>
      <c r="E194" s="12">
        <v>1000</v>
      </c>
      <c r="F194" s="12">
        <v>1000</v>
      </c>
    </row>
    <row r="195" spans="1:6" ht="17.25" customHeight="1">
      <c r="A195" s="11">
        <v>3639</v>
      </c>
      <c r="B195" s="11">
        <v>5169</v>
      </c>
      <c r="C195" s="6" t="s">
        <v>63</v>
      </c>
      <c r="D195" s="12">
        <v>8000</v>
      </c>
      <c r="E195" s="12">
        <v>8000</v>
      </c>
      <c r="F195" s="12">
        <v>8000</v>
      </c>
    </row>
    <row r="196" spans="1:6" ht="17.25" customHeight="1">
      <c r="A196" s="11">
        <v>3639</v>
      </c>
      <c r="B196" s="11">
        <v>5171</v>
      </c>
      <c r="C196" s="6" t="s">
        <v>66</v>
      </c>
      <c r="D196" s="12">
        <v>70000</v>
      </c>
      <c r="E196" s="12">
        <v>70000</v>
      </c>
      <c r="F196" s="12">
        <v>70000</v>
      </c>
    </row>
    <row r="197" spans="1:6" ht="17.25" customHeight="1">
      <c r="A197" s="14">
        <v>3639</v>
      </c>
      <c r="B197" s="14"/>
      <c r="C197" s="15" t="s">
        <v>110</v>
      </c>
      <c r="D197" s="18">
        <f>SUM(D184:D196)</f>
        <v>454000</v>
      </c>
      <c r="E197" s="18">
        <f>SUM(E184:E196)</f>
        <v>454000</v>
      </c>
      <c r="F197" s="18">
        <f>SUM(F184:F196)</f>
        <v>454000</v>
      </c>
    </row>
    <row r="198" spans="1:6" ht="17.25" customHeight="1">
      <c r="A198" s="11">
        <v>3721</v>
      </c>
      <c r="B198" s="11">
        <v>5169</v>
      </c>
      <c r="C198" s="6" t="s">
        <v>63</v>
      </c>
      <c r="D198" s="12">
        <v>85000</v>
      </c>
      <c r="E198" s="12">
        <v>85000</v>
      </c>
      <c r="F198" s="12">
        <v>85000</v>
      </c>
    </row>
    <row r="199" spans="1:6" ht="17.25" customHeight="1">
      <c r="A199" s="14">
        <v>3721</v>
      </c>
      <c r="B199" s="14"/>
      <c r="C199" s="15" t="s">
        <v>111</v>
      </c>
      <c r="D199" s="18">
        <f>SUM(D198:D198)</f>
        <v>85000</v>
      </c>
      <c r="E199" s="18">
        <f>SUM(E198:E198)</f>
        <v>85000</v>
      </c>
      <c r="F199" s="18">
        <f>SUM(F198:F198)</f>
        <v>85000</v>
      </c>
    </row>
    <row r="200" spans="1:6" ht="17.25" customHeight="1">
      <c r="A200" s="11">
        <v>3722</v>
      </c>
      <c r="B200" s="11">
        <v>5137</v>
      </c>
      <c r="C200" s="6" t="s">
        <v>61</v>
      </c>
      <c r="D200" s="12">
        <v>150000</v>
      </c>
      <c r="E200" s="12">
        <v>0</v>
      </c>
      <c r="F200" s="12">
        <v>0</v>
      </c>
    </row>
    <row r="201" spans="1:6" ht="17.25" customHeight="1">
      <c r="A201" s="11">
        <v>3722</v>
      </c>
      <c r="B201" s="11">
        <v>5138</v>
      </c>
      <c r="C201" s="6" t="s">
        <v>112</v>
      </c>
      <c r="D201" s="12">
        <v>13000</v>
      </c>
      <c r="E201" s="12">
        <v>13000</v>
      </c>
      <c r="F201" s="12">
        <v>13000</v>
      </c>
    </row>
    <row r="202" spans="1:6" ht="17.25" customHeight="1">
      <c r="A202" s="11">
        <v>3722</v>
      </c>
      <c r="B202" s="11">
        <v>5169</v>
      </c>
      <c r="C202" s="6" t="s">
        <v>63</v>
      </c>
      <c r="D202" s="12">
        <v>600000</v>
      </c>
      <c r="E202" s="12">
        <v>600000</v>
      </c>
      <c r="F202" s="12">
        <v>600000</v>
      </c>
    </row>
    <row r="203" spans="1:6" ht="17.25" customHeight="1">
      <c r="A203" s="14">
        <v>3722</v>
      </c>
      <c r="B203" s="14"/>
      <c r="C203" s="15" t="s">
        <v>48</v>
      </c>
      <c r="D203" s="18">
        <f>SUM(D200:D202)</f>
        <v>763000</v>
      </c>
      <c r="E203" s="18">
        <f>SUM(E200:E202)</f>
        <v>613000</v>
      </c>
      <c r="F203" s="18">
        <f>SUM(F200:F202)</f>
        <v>613000</v>
      </c>
    </row>
    <row r="204" spans="1:6" ht="17.25" customHeight="1">
      <c r="A204" s="11">
        <v>3745</v>
      </c>
      <c r="B204" s="11">
        <v>5137</v>
      </c>
      <c r="C204" s="6" t="s">
        <v>61</v>
      </c>
      <c r="D204" s="12">
        <v>150000</v>
      </c>
      <c r="E204" s="12">
        <v>0</v>
      </c>
      <c r="F204" s="12">
        <v>0</v>
      </c>
    </row>
    <row r="205" spans="1:6" ht="28.5" customHeight="1">
      <c r="A205" s="19" t="s">
        <v>57</v>
      </c>
      <c r="B205" s="19"/>
      <c r="C205" s="19"/>
      <c r="D205" s="19"/>
      <c r="E205" s="19"/>
      <c r="F205" s="19"/>
    </row>
    <row r="206" ht="15.75" customHeight="1"/>
    <row r="207" spans="1:256" s="10" customFormat="1" ht="17.25" customHeight="1">
      <c r="A207" s="9" t="s">
        <v>4</v>
      </c>
      <c r="B207" s="9" t="s">
        <v>5</v>
      </c>
      <c r="C207" s="9" t="s">
        <v>6</v>
      </c>
      <c r="D207" s="9" t="s">
        <v>58</v>
      </c>
      <c r="E207" s="9" t="s">
        <v>59</v>
      </c>
      <c r="F207" s="9" t="s">
        <v>60</v>
      </c>
      <c r="IQ207" s="3"/>
      <c r="IR207" s="3"/>
      <c r="IS207" s="3"/>
      <c r="IT207" s="3"/>
      <c r="IU207" s="3"/>
      <c r="IV207" s="3"/>
    </row>
    <row r="208" spans="1:6" ht="17.25" customHeight="1">
      <c r="A208" s="11">
        <v>3745</v>
      </c>
      <c r="B208" s="11">
        <v>5139</v>
      </c>
      <c r="C208" s="6" t="s">
        <v>65</v>
      </c>
      <c r="D208" s="12">
        <v>103000</v>
      </c>
      <c r="E208" s="12">
        <v>3000</v>
      </c>
      <c r="F208" s="12">
        <v>3000</v>
      </c>
    </row>
    <row r="209" spans="1:6" ht="17.25" customHeight="1">
      <c r="A209" s="14">
        <v>3745</v>
      </c>
      <c r="B209" s="14"/>
      <c r="C209" s="15" t="s">
        <v>113</v>
      </c>
      <c r="D209" s="18">
        <f>SUM(D204:D208)</f>
        <v>253000</v>
      </c>
      <c r="E209" s="18">
        <f>SUM(E204:E208)</f>
        <v>3000</v>
      </c>
      <c r="F209" s="18">
        <f>SUM(F204:F208)</f>
        <v>3000</v>
      </c>
    </row>
    <row r="210" spans="1:6" ht="17.25" customHeight="1">
      <c r="A210" s="11">
        <v>4351</v>
      </c>
      <c r="B210" s="11">
        <v>5021</v>
      </c>
      <c r="C210" s="6" t="s">
        <v>87</v>
      </c>
      <c r="D210" s="12">
        <v>19000</v>
      </c>
      <c r="E210" s="12">
        <v>19000</v>
      </c>
      <c r="F210" s="12">
        <v>19000</v>
      </c>
    </row>
    <row r="211" spans="1:6" ht="17.25" customHeight="1">
      <c r="A211" s="11">
        <v>4351</v>
      </c>
      <c r="B211" s="11">
        <v>5031</v>
      </c>
      <c r="C211" s="6" t="s">
        <v>73</v>
      </c>
      <c r="D211" s="12">
        <v>8000</v>
      </c>
      <c r="E211" s="12">
        <v>8000</v>
      </c>
      <c r="F211" s="12">
        <v>8000</v>
      </c>
    </row>
    <row r="212" spans="1:6" ht="17.25" customHeight="1">
      <c r="A212" s="11">
        <v>4351</v>
      </c>
      <c r="B212" s="11">
        <v>5032</v>
      </c>
      <c r="C212" s="6" t="s">
        <v>106</v>
      </c>
      <c r="D212" s="12">
        <v>3000</v>
      </c>
      <c r="E212" s="12">
        <v>3000</v>
      </c>
      <c r="F212" s="12">
        <v>3000</v>
      </c>
    </row>
    <row r="213" spans="1:6" ht="17.25" customHeight="1">
      <c r="A213" s="11">
        <v>4351</v>
      </c>
      <c r="B213" s="11">
        <v>5038</v>
      </c>
      <c r="C213" s="6" t="s">
        <v>75</v>
      </c>
      <c r="D213" s="12">
        <v>1000</v>
      </c>
      <c r="E213" s="12">
        <v>1000</v>
      </c>
      <c r="F213" s="12">
        <v>1000</v>
      </c>
    </row>
    <row r="214" spans="1:256" s="17" customFormat="1" ht="17.25" customHeight="1">
      <c r="A214" s="14">
        <v>4351</v>
      </c>
      <c r="B214" s="14"/>
      <c r="C214" s="27" t="s">
        <v>114</v>
      </c>
      <c r="D214" s="18">
        <f>SUM(D210:D213)</f>
        <v>31000</v>
      </c>
      <c r="E214" s="18">
        <f>SUM(E210:E213)</f>
        <v>31000</v>
      </c>
      <c r="F214" s="18">
        <f>SUM(F210:F213)</f>
        <v>31000</v>
      </c>
      <c r="IQ214" s="3"/>
      <c r="IR214" s="3"/>
      <c r="IS214" s="3"/>
      <c r="IT214" s="3"/>
      <c r="IU214" s="3"/>
      <c r="IV214" s="3"/>
    </row>
    <row r="215" spans="1:6" ht="17.25" customHeight="1">
      <c r="A215" s="11">
        <v>4349</v>
      </c>
      <c r="B215" s="11">
        <v>5169</v>
      </c>
      <c r="C215" s="6" t="s">
        <v>63</v>
      </c>
      <c r="D215" s="12">
        <v>48000</v>
      </c>
      <c r="E215" s="12">
        <v>48000</v>
      </c>
      <c r="F215" s="12">
        <v>48000</v>
      </c>
    </row>
    <row r="216" spans="1:6" ht="17.25" customHeight="1">
      <c r="A216" s="14">
        <v>4349</v>
      </c>
      <c r="B216" s="14"/>
      <c r="C216" s="15" t="s">
        <v>115</v>
      </c>
      <c r="D216" s="18">
        <f>SUM(D215:D215)</f>
        <v>48000</v>
      </c>
      <c r="E216" s="18">
        <f>SUM(E215:E215)</f>
        <v>48000</v>
      </c>
      <c r="F216" s="18">
        <f>SUM(F215:F215)</f>
        <v>48000</v>
      </c>
    </row>
    <row r="217" spans="1:6" ht="17.25" customHeight="1">
      <c r="A217" s="11">
        <v>5512</v>
      </c>
      <c r="B217" s="11">
        <v>5137</v>
      </c>
      <c r="C217" s="6" t="s">
        <v>61</v>
      </c>
      <c r="D217" s="12">
        <v>70000</v>
      </c>
      <c r="E217" s="12">
        <v>0</v>
      </c>
      <c r="F217" s="12">
        <v>0</v>
      </c>
    </row>
    <row r="218" spans="1:6" ht="17.25" customHeight="1">
      <c r="A218" s="11">
        <v>5512</v>
      </c>
      <c r="B218" s="11">
        <v>5139</v>
      </c>
      <c r="C218" s="6" t="s">
        <v>65</v>
      </c>
      <c r="D218" s="12">
        <v>30000</v>
      </c>
      <c r="E218" s="12">
        <v>0</v>
      </c>
      <c r="F218" s="12">
        <v>0</v>
      </c>
    </row>
    <row r="219" spans="1:6" ht="17.25" customHeight="1">
      <c r="A219" s="11">
        <v>5512</v>
      </c>
      <c r="B219" s="11">
        <v>5153</v>
      </c>
      <c r="C219" s="6" t="s">
        <v>98</v>
      </c>
      <c r="D219" s="12">
        <v>4000</v>
      </c>
      <c r="E219" s="12">
        <v>4000</v>
      </c>
      <c r="F219" s="12">
        <v>4000</v>
      </c>
    </row>
    <row r="220" spans="1:6" ht="17.25" customHeight="1">
      <c r="A220" s="11">
        <v>5512</v>
      </c>
      <c r="B220" s="11">
        <v>5154</v>
      </c>
      <c r="C220" s="6" t="s">
        <v>79</v>
      </c>
      <c r="D220" s="12">
        <v>7000</v>
      </c>
      <c r="E220" s="12">
        <v>7000</v>
      </c>
      <c r="F220" s="12">
        <v>7000</v>
      </c>
    </row>
    <row r="221" spans="1:6" ht="17.25" customHeight="1">
      <c r="A221" s="11">
        <v>5512</v>
      </c>
      <c r="B221" s="11">
        <v>5156</v>
      </c>
      <c r="C221" s="6" t="s">
        <v>80</v>
      </c>
      <c r="D221" s="12">
        <v>3000</v>
      </c>
      <c r="E221" s="12">
        <v>3000</v>
      </c>
      <c r="F221" s="12">
        <v>3000</v>
      </c>
    </row>
    <row r="222" spans="1:6" ht="17.25" customHeight="1">
      <c r="A222" s="11">
        <v>5512</v>
      </c>
      <c r="B222" s="11">
        <v>5163</v>
      </c>
      <c r="C222" s="6" t="s">
        <v>81</v>
      </c>
      <c r="D222" s="12">
        <v>1000</v>
      </c>
      <c r="E222" s="12">
        <v>1000</v>
      </c>
      <c r="F222" s="12">
        <v>1000</v>
      </c>
    </row>
    <row r="223" spans="1:6" ht="17.25" customHeight="1">
      <c r="A223" s="11">
        <v>5512</v>
      </c>
      <c r="B223" s="11">
        <v>5169</v>
      </c>
      <c r="C223" s="6" t="s">
        <v>63</v>
      </c>
      <c r="D223" s="12">
        <v>4000</v>
      </c>
      <c r="E223" s="12">
        <v>4000</v>
      </c>
      <c r="F223" s="12">
        <v>4000</v>
      </c>
    </row>
    <row r="224" spans="1:6" ht="17.25" customHeight="1">
      <c r="A224" s="14">
        <v>5512</v>
      </c>
      <c r="B224" s="14"/>
      <c r="C224" s="15" t="s">
        <v>116</v>
      </c>
      <c r="D224" s="18">
        <f>SUM(D217:D223)</f>
        <v>119000</v>
      </c>
      <c r="E224" s="18">
        <f>SUM(E217:E223)</f>
        <v>19000</v>
      </c>
      <c r="F224" s="18">
        <f>SUM(F217:F223)</f>
        <v>19000</v>
      </c>
    </row>
    <row r="225" spans="1:6" ht="17.25" customHeight="1">
      <c r="A225" s="11">
        <v>6112</v>
      </c>
      <c r="B225" s="11">
        <v>5023</v>
      </c>
      <c r="C225" s="6" t="s">
        <v>117</v>
      </c>
      <c r="D225" s="12">
        <v>1126000</v>
      </c>
      <c r="E225" s="12">
        <v>1126000</v>
      </c>
      <c r="F225" s="12">
        <v>1126000</v>
      </c>
    </row>
    <row r="226" spans="1:6" ht="17.25" customHeight="1">
      <c r="A226" s="11">
        <v>6112</v>
      </c>
      <c r="B226" s="11">
        <v>5031</v>
      </c>
      <c r="C226" s="6" t="s">
        <v>73</v>
      </c>
      <c r="D226" s="12">
        <v>296000</v>
      </c>
      <c r="E226" s="12">
        <v>296000</v>
      </c>
      <c r="F226" s="12">
        <v>296000</v>
      </c>
    </row>
    <row r="227" spans="1:6" ht="17.25" customHeight="1">
      <c r="A227" s="11">
        <v>6112</v>
      </c>
      <c r="B227" s="11">
        <v>5032</v>
      </c>
      <c r="C227" s="6" t="s">
        <v>106</v>
      </c>
      <c r="D227" s="12">
        <v>187000</v>
      </c>
      <c r="E227" s="12">
        <v>187000</v>
      </c>
      <c r="F227" s="12">
        <v>187000</v>
      </c>
    </row>
    <row r="228" spans="1:6" ht="17.25" customHeight="1">
      <c r="A228" s="11">
        <v>6112</v>
      </c>
      <c r="B228" s="11">
        <v>5038</v>
      </c>
      <c r="C228" s="6" t="s">
        <v>75</v>
      </c>
      <c r="D228" s="12">
        <v>5000</v>
      </c>
      <c r="E228" s="12">
        <v>5000</v>
      </c>
      <c r="F228" s="12">
        <v>5000</v>
      </c>
    </row>
    <row r="229" spans="1:6" ht="17.25" customHeight="1">
      <c r="A229" s="14">
        <v>6112</v>
      </c>
      <c r="B229" s="14"/>
      <c r="C229" s="15" t="s">
        <v>118</v>
      </c>
      <c r="D229" s="18">
        <f>SUM(D225:D228)</f>
        <v>1614000</v>
      </c>
      <c r="E229" s="18">
        <f>SUM(E225:E228)</f>
        <v>1614000</v>
      </c>
      <c r="F229" s="18">
        <f>SUM(F225:F228)</f>
        <v>1614000</v>
      </c>
    </row>
    <row r="230" spans="1:6" ht="17.25" customHeight="1">
      <c r="A230" s="11">
        <v>6171</v>
      </c>
      <c r="B230" s="11">
        <v>5011</v>
      </c>
      <c r="C230" s="6" t="s">
        <v>100</v>
      </c>
      <c r="D230" s="12">
        <v>829000</v>
      </c>
      <c r="E230" s="12">
        <v>829000</v>
      </c>
      <c r="F230" s="12">
        <v>829000</v>
      </c>
    </row>
    <row r="231" spans="1:6" ht="17.25" customHeight="1">
      <c r="A231" s="11">
        <v>6171</v>
      </c>
      <c r="B231" s="11">
        <v>5021</v>
      </c>
      <c r="C231" s="6" t="s">
        <v>87</v>
      </c>
      <c r="D231" s="12">
        <v>29000</v>
      </c>
      <c r="E231" s="12">
        <v>29000</v>
      </c>
      <c r="F231" s="12">
        <v>29000</v>
      </c>
    </row>
    <row r="232" spans="1:6" ht="17.25" customHeight="1">
      <c r="A232" s="11">
        <v>6171</v>
      </c>
      <c r="B232" s="11">
        <v>5031</v>
      </c>
      <c r="C232" s="6" t="s">
        <v>73</v>
      </c>
      <c r="D232" s="12">
        <v>287000</v>
      </c>
      <c r="E232" s="12">
        <v>287000</v>
      </c>
      <c r="F232" s="12">
        <v>287000</v>
      </c>
    </row>
    <row r="233" spans="1:6" ht="17.25" customHeight="1">
      <c r="A233" s="11">
        <v>6171</v>
      </c>
      <c r="B233" s="11">
        <v>5032</v>
      </c>
      <c r="C233" s="6" t="s">
        <v>74</v>
      </c>
      <c r="D233" s="12">
        <v>124000</v>
      </c>
      <c r="E233" s="12">
        <v>124000</v>
      </c>
      <c r="F233" s="12">
        <v>124000</v>
      </c>
    </row>
    <row r="234" spans="1:6" ht="28.5" customHeight="1">
      <c r="A234" s="19" t="s">
        <v>57</v>
      </c>
      <c r="B234" s="19"/>
      <c r="C234" s="19"/>
      <c r="D234" s="19"/>
      <c r="E234" s="19"/>
      <c r="F234" s="19"/>
    </row>
    <row r="235" ht="15.75" customHeight="1"/>
    <row r="236" spans="1:256" s="10" customFormat="1" ht="17.25" customHeight="1">
      <c r="A236" s="9" t="s">
        <v>4</v>
      </c>
      <c r="B236" s="9" t="s">
        <v>5</v>
      </c>
      <c r="C236" s="9" t="s">
        <v>6</v>
      </c>
      <c r="D236" s="9" t="s">
        <v>58</v>
      </c>
      <c r="E236" s="9" t="s">
        <v>59</v>
      </c>
      <c r="F236" s="9" t="s">
        <v>60</v>
      </c>
      <c r="IQ236" s="3"/>
      <c r="IR236" s="3"/>
      <c r="IS236" s="3"/>
      <c r="IT236" s="3"/>
      <c r="IU236" s="3"/>
      <c r="IV236" s="3"/>
    </row>
    <row r="237" spans="1:6" ht="17.25" customHeight="1">
      <c r="A237" s="11">
        <v>6171</v>
      </c>
      <c r="B237" s="11">
        <v>5038</v>
      </c>
      <c r="C237" s="6" t="s">
        <v>75</v>
      </c>
      <c r="D237" s="12">
        <v>5000</v>
      </c>
      <c r="E237" s="12">
        <v>5000</v>
      </c>
      <c r="F237" s="12">
        <v>5000</v>
      </c>
    </row>
    <row r="238" spans="1:6" ht="17.25" customHeight="1">
      <c r="A238" s="11">
        <v>6171</v>
      </c>
      <c r="B238" s="11">
        <v>5136</v>
      </c>
      <c r="C238" s="6" t="s">
        <v>88</v>
      </c>
      <c r="D238" s="12">
        <v>16000</v>
      </c>
      <c r="E238" s="12">
        <v>16000</v>
      </c>
      <c r="F238" s="12">
        <v>16000</v>
      </c>
    </row>
    <row r="239" spans="1:6" ht="17.25" customHeight="1">
      <c r="A239" s="11">
        <v>6171</v>
      </c>
      <c r="B239" s="11">
        <v>5137</v>
      </c>
      <c r="C239" s="6" t="s">
        <v>61</v>
      </c>
      <c r="D239" s="12">
        <v>14000</v>
      </c>
      <c r="E239" s="12">
        <v>0</v>
      </c>
      <c r="F239" s="12">
        <v>0</v>
      </c>
    </row>
    <row r="240" spans="1:6" ht="17.25" customHeight="1">
      <c r="A240" s="11">
        <v>6171</v>
      </c>
      <c r="B240" s="11">
        <v>5139</v>
      </c>
      <c r="C240" s="6" t="s">
        <v>65</v>
      </c>
      <c r="D240" s="12">
        <v>50000</v>
      </c>
      <c r="E240" s="12">
        <v>50000</v>
      </c>
      <c r="F240" s="12">
        <v>50000</v>
      </c>
    </row>
    <row r="241" spans="1:6" ht="17.25" customHeight="1">
      <c r="A241" s="11">
        <v>6171</v>
      </c>
      <c r="B241" s="11">
        <v>5151</v>
      </c>
      <c r="C241" s="6" t="s">
        <v>78</v>
      </c>
      <c r="D241" s="12">
        <v>5000</v>
      </c>
      <c r="E241" s="12">
        <v>5000</v>
      </c>
      <c r="F241" s="12">
        <v>5000</v>
      </c>
    </row>
    <row r="242" spans="1:6" ht="17.25" customHeight="1">
      <c r="A242" s="11">
        <v>6171</v>
      </c>
      <c r="B242" s="11">
        <v>5153</v>
      </c>
      <c r="C242" s="6" t="s">
        <v>98</v>
      </c>
      <c r="D242" s="12">
        <v>75000</v>
      </c>
      <c r="E242" s="12">
        <v>75000</v>
      </c>
      <c r="F242" s="12">
        <v>75000</v>
      </c>
    </row>
    <row r="243" spans="1:6" ht="17.25" customHeight="1">
      <c r="A243" s="11">
        <v>6171</v>
      </c>
      <c r="B243" s="11">
        <v>5154</v>
      </c>
      <c r="C243" s="6" t="s">
        <v>79</v>
      </c>
      <c r="D243" s="12">
        <v>48000</v>
      </c>
      <c r="E243" s="12">
        <v>48000</v>
      </c>
      <c r="F243" s="12">
        <v>48000</v>
      </c>
    </row>
    <row r="244" spans="1:6" ht="17.25" customHeight="1">
      <c r="A244" s="11">
        <v>6171</v>
      </c>
      <c r="B244" s="11">
        <v>5156</v>
      </c>
      <c r="C244" s="6" t="s">
        <v>80</v>
      </c>
      <c r="D244" s="12">
        <v>30000</v>
      </c>
      <c r="E244" s="12">
        <v>30000</v>
      </c>
      <c r="F244" s="12">
        <v>30000</v>
      </c>
    </row>
    <row r="245" spans="1:6" ht="17.25" customHeight="1">
      <c r="A245" s="11">
        <v>6171</v>
      </c>
      <c r="B245" s="11">
        <v>5161</v>
      </c>
      <c r="C245" s="6" t="s">
        <v>119</v>
      </c>
      <c r="D245" s="12">
        <v>12000</v>
      </c>
      <c r="E245" s="12">
        <v>12000</v>
      </c>
      <c r="F245" s="12">
        <v>12000</v>
      </c>
    </row>
    <row r="246" spans="1:6" ht="17.25" customHeight="1">
      <c r="A246" s="11">
        <v>6171</v>
      </c>
      <c r="B246" s="11">
        <v>5162</v>
      </c>
      <c r="C246" s="6" t="s">
        <v>103</v>
      </c>
      <c r="D246" s="12">
        <v>87000</v>
      </c>
      <c r="E246" s="12">
        <v>87000</v>
      </c>
      <c r="F246" s="12">
        <v>87000</v>
      </c>
    </row>
    <row r="247" spans="1:6" ht="17.25" customHeight="1">
      <c r="A247" s="11">
        <v>6171</v>
      </c>
      <c r="B247" s="11">
        <v>5163</v>
      </c>
      <c r="C247" s="6" t="s">
        <v>81</v>
      </c>
      <c r="D247" s="12">
        <v>28000</v>
      </c>
      <c r="E247" s="12">
        <v>28000</v>
      </c>
      <c r="F247" s="12">
        <v>28000</v>
      </c>
    </row>
    <row r="248" spans="1:6" ht="17.25" customHeight="1">
      <c r="A248" s="11">
        <v>6171</v>
      </c>
      <c r="B248" s="11">
        <v>5164</v>
      </c>
      <c r="C248" s="6" t="s">
        <v>107</v>
      </c>
      <c r="D248" s="12">
        <v>50000</v>
      </c>
      <c r="E248" s="12">
        <v>50000</v>
      </c>
      <c r="F248" s="12">
        <v>50000</v>
      </c>
    </row>
    <row r="249" spans="1:6" ht="17.25" customHeight="1">
      <c r="A249" s="11">
        <v>6171</v>
      </c>
      <c r="B249" s="11">
        <v>5167</v>
      </c>
      <c r="C249" s="6" t="s">
        <v>109</v>
      </c>
      <c r="D249" s="12">
        <v>10000</v>
      </c>
      <c r="E249" s="12">
        <v>10000</v>
      </c>
      <c r="F249" s="12">
        <v>10000</v>
      </c>
    </row>
    <row r="250" spans="1:6" ht="17.25" customHeight="1">
      <c r="A250" s="11">
        <v>6171</v>
      </c>
      <c r="B250" s="11">
        <v>5169</v>
      </c>
      <c r="C250" s="6" t="s">
        <v>63</v>
      </c>
      <c r="D250" s="12">
        <v>50000</v>
      </c>
      <c r="E250" s="12">
        <v>50000</v>
      </c>
      <c r="F250" s="12">
        <v>50000</v>
      </c>
    </row>
    <row r="251" spans="1:6" ht="17.25" customHeight="1">
      <c r="A251" s="11">
        <v>6171</v>
      </c>
      <c r="B251" s="11">
        <v>5171</v>
      </c>
      <c r="C251" s="6" t="s">
        <v>66</v>
      </c>
      <c r="D251" s="12">
        <v>50000</v>
      </c>
      <c r="E251" s="12">
        <v>50000</v>
      </c>
      <c r="F251" s="12">
        <v>50000</v>
      </c>
    </row>
    <row r="252" spans="1:6" ht="17.25" customHeight="1">
      <c r="A252" s="11">
        <v>6171</v>
      </c>
      <c r="B252" s="11">
        <v>5175</v>
      </c>
      <c r="C252" s="6" t="s">
        <v>90</v>
      </c>
      <c r="D252" s="12">
        <v>10000</v>
      </c>
      <c r="E252" s="12">
        <v>10000</v>
      </c>
      <c r="F252" s="12">
        <v>10000</v>
      </c>
    </row>
    <row r="253" spans="1:6" ht="17.25" customHeight="1">
      <c r="A253" s="11">
        <v>6171</v>
      </c>
      <c r="B253" s="11">
        <v>5222</v>
      </c>
      <c r="C253" s="6" t="s">
        <v>120</v>
      </c>
      <c r="D253" s="12">
        <v>60000</v>
      </c>
      <c r="E253" s="12">
        <v>60000</v>
      </c>
      <c r="F253" s="12">
        <v>60000</v>
      </c>
    </row>
    <row r="254" spans="1:6" ht="17.25" customHeight="1">
      <c r="A254" s="11">
        <v>6171</v>
      </c>
      <c r="B254" s="11">
        <v>5229</v>
      </c>
      <c r="C254" s="6" t="s">
        <v>121</v>
      </c>
      <c r="D254" s="12">
        <v>2000</v>
      </c>
      <c r="E254" s="12">
        <v>2000</v>
      </c>
      <c r="F254" s="12">
        <v>2000</v>
      </c>
    </row>
    <row r="255" spans="1:6" ht="17.25" customHeight="1">
      <c r="A255" s="11">
        <v>6171</v>
      </c>
      <c r="B255" s="11">
        <v>5361</v>
      </c>
      <c r="C255" s="6" t="s">
        <v>122</v>
      </c>
      <c r="D255" s="12">
        <v>3000</v>
      </c>
      <c r="E255" s="12">
        <v>0</v>
      </c>
      <c r="F255" s="12">
        <v>0</v>
      </c>
    </row>
    <row r="256" spans="1:6" ht="17.25" customHeight="1">
      <c r="A256" s="11">
        <v>6171</v>
      </c>
      <c r="B256" s="11">
        <v>5362</v>
      </c>
      <c r="C256" s="6" t="s">
        <v>123</v>
      </c>
      <c r="D256" s="12">
        <v>1000</v>
      </c>
      <c r="E256" s="12">
        <v>1000</v>
      </c>
      <c r="F256" s="12">
        <v>1000</v>
      </c>
    </row>
    <row r="257" spans="1:6" ht="17.25" customHeight="1">
      <c r="A257" s="11">
        <v>6171</v>
      </c>
      <c r="B257" s="11">
        <v>6901</v>
      </c>
      <c r="C257" s="6" t="s">
        <v>124</v>
      </c>
      <c r="D257" s="12">
        <v>4834000</v>
      </c>
      <c r="E257" s="12">
        <v>4152000</v>
      </c>
      <c r="F257" s="12">
        <v>4193000</v>
      </c>
    </row>
    <row r="258" spans="1:6" ht="17.25" customHeight="1">
      <c r="A258" s="14">
        <v>6171</v>
      </c>
      <c r="B258" s="14"/>
      <c r="C258" s="15" t="s">
        <v>53</v>
      </c>
      <c r="D258" s="18">
        <f>SUM(D230:D257)</f>
        <v>6709000</v>
      </c>
      <c r="E258" s="18">
        <f>SUM(E230:E257)</f>
        <v>6010000</v>
      </c>
      <c r="F258" s="18">
        <f>SUM(F230:F257)</f>
        <v>6051000</v>
      </c>
    </row>
    <row r="259" spans="1:6" ht="17.25" customHeight="1">
      <c r="A259" s="11">
        <v>6310</v>
      </c>
      <c r="B259" s="11">
        <v>5163</v>
      </c>
      <c r="C259" s="6" t="s">
        <v>125</v>
      </c>
      <c r="D259" s="12">
        <v>30000</v>
      </c>
      <c r="E259" s="12">
        <v>30000</v>
      </c>
      <c r="F259" s="12">
        <v>30000</v>
      </c>
    </row>
    <row r="260" spans="1:6" ht="17.25" customHeight="1">
      <c r="A260" s="14">
        <v>6310</v>
      </c>
      <c r="B260" s="14"/>
      <c r="C260" s="15" t="s">
        <v>54</v>
      </c>
      <c r="D260" s="18">
        <v>30000</v>
      </c>
      <c r="E260" s="18">
        <v>30000</v>
      </c>
      <c r="F260" s="18">
        <v>30000</v>
      </c>
    </row>
    <row r="261" spans="1:6" ht="17.25" customHeight="1">
      <c r="A261" s="11">
        <v>6320</v>
      </c>
      <c r="B261" s="11">
        <v>5169</v>
      </c>
      <c r="C261" s="6" t="s">
        <v>126</v>
      </c>
      <c r="D261" s="12">
        <v>25000</v>
      </c>
      <c r="E261" s="12">
        <v>25000</v>
      </c>
      <c r="F261" s="12">
        <v>25000</v>
      </c>
    </row>
    <row r="262" spans="1:6" ht="17.25" customHeight="1">
      <c r="A262" s="14">
        <v>6320</v>
      </c>
      <c r="B262" s="14"/>
      <c r="C262" s="15" t="s">
        <v>127</v>
      </c>
      <c r="D262" s="18">
        <v>25000</v>
      </c>
      <c r="E262" s="18">
        <v>25000</v>
      </c>
      <c r="F262" s="18">
        <v>25000</v>
      </c>
    </row>
    <row r="263" spans="1:6" ht="28.5" customHeight="1">
      <c r="A263" s="19" t="s">
        <v>57</v>
      </c>
      <c r="B263" s="19"/>
      <c r="C263" s="19"/>
      <c r="D263" s="19"/>
      <c r="E263" s="19"/>
      <c r="F263" s="19"/>
    </row>
    <row r="264" ht="15.75" customHeight="1"/>
    <row r="265" spans="1:256" s="10" customFormat="1" ht="17.25" customHeight="1">
      <c r="A265" s="9" t="s">
        <v>4</v>
      </c>
      <c r="B265" s="9" t="s">
        <v>5</v>
      </c>
      <c r="C265" s="9" t="s">
        <v>6</v>
      </c>
      <c r="D265" s="9" t="s">
        <v>58</v>
      </c>
      <c r="E265" s="9" t="s">
        <v>59</v>
      </c>
      <c r="F265" s="9" t="s">
        <v>60</v>
      </c>
      <c r="IQ265" s="3"/>
      <c r="IR265" s="3"/>
      <c r="IS265" s="3"/>
      <c r="IT265" s="3"/>
      <c r="IU265" s="3"/>
      <c r="IV265" s="3"/>
    </row>
    <row r="266" spans="1:6" ht="17.25" customHeight="1">
      <c r="A266" s="11">
        <v>6399</v>
      </c>
      <c r="B266" s="11">
        <v>5362</v>
      </c>
      <c r="C266" s="6" t="s">
        <v>84</v>
      </c>
      <c r="D266" s="12">
        <v>302000</v>
      </c>
      <c r="E266" s="12">
        <v>0</v>
      </c>
      <c r="F266" s="12">
        <v>0</v>
      </c>
    </row>
    <row r="267" spans="1:6" ht="17.25" customHeight="1">
      <c r="A267" s="14">
        <v>6399</v>
      </c>
      <c r="B267" s="14"/>
      <c r="C267" s="15" t="s">
        <v>128</v>
      </c>
      <c r="D267" s="18">
        <f>SUM(D266)</f>
        <v>302000</v>
      </c>
      <c r="E267" s="18">
        <v>0</v>
      </c>
      <c r="F267" s="18">
        <v>0</v>
      </c>
    </row>
    <row r="268" spans="1:6" ht="17.25" customHeight="1">
      <c r="A268" s="14"/>
      <c r="B268" s="14">
        <v>8124</v>
      </c>
      <c r="C268" s="27" t="s">
        <v>129</v>
      </c>
      <c r="D268" s="18">
        <v>1050000</v>
      </c>
      <c r="E268" s="18">
        <v>1050000</v>
      </c>
      <c r="F268" s="18">
        <v>1000000</v>
      </c>
    </row>
    <row r="269" spans="1:6" ht="17.25" customHeight="1">
      <c r="A269" s="20" t="s">
        <v>56</v>
      </c>
      <c r="B269" s="20"/>
      <c r="C269" s="20"/>
      <c r="D269" s="28">
        <f>SUM(D84+D94+D96+D115+D121+D127+D129+D131+D138+D144+D162+D164+D169+D171+D183+D197+D199+D203+D209+D214+D216+D224+D229+D258+D260+D262+D267+D268)</f>
        <v>15961000</v>
      </c>
      <c r="E269" s="28">
        <f>SUM(E84+E94+E96+E115+E121+E127+E129+E131+E138+E144+E162+E164+E169+E171+E183+E197+E199+E203+E209+E214+E216+E224+E229+E258+E260+E262+E267+E268)</f>
        <v>14319000</v>
      </c>
      <c r="F269" s="28">
        <f>SUM(F84+F94+F96+F115+F121+F127+F129+F131+F138+F144+F162+F164+F169+F171+F183+F197+F199+F203+F209+F214+F216+F224+F229+F258+F260+F262+F267+F268)</f>
        <v>14361000</v>
      </c>
    </row>
    <row r="270" spans="1:6" ht="15.75" customHeight="1">
      <c r="A270" s="6"/>
      <c r="B270" s="6"/>
      <c r="C270" s="6"/>
      <c r="D270" s="6"/>
      <c r="E270" s="6"/>
      <c r="F270" s="6"/>
    </row>
    <row r="271" spans="1:6" ht="15.75" customHeight="1">
      <c r="A271" s="6"/>
      <c r="B271" s="6"/>
      <c r="C271" s="6"/>
      <c r="D271" s="6"/>
      <c r="E271" s="6"/>
      <c r="F271" s="6"/>
    </row>
    <row r="272" ht="15.75" customHeight="1">
      <c r="C272" s="6"/>
    </row>
    <row r="273" spans="1:6" ht="15.75" customHeight="1">
      <c r="A273" s="6"/>
      <c r="B273" s="6"/>
      <c r="C273" s="6"/>
      <c r="D273" s="6"/>
      <c r="E273" s="6"/>
      <c r="F273" s="6"/>
    </row>
    <row r="274" spans="1:6" ht="15.75" customHeight="1">
      <c r="A274" s="23" t="s">
        <v>130</v>
      </c>
      <c r="B274" s="23"/>
      <c r="C274" s="23"/>
      <c r="D274" s="6"/>
      <c r="E274" s="6"/>
      <c r="F274" s="6"/>
    </row>
    <row r="275" spans="1:3" ht="15.75" customHeight="1">
      <c r="A275" s="13" t="s">
        <v>131</v>
      </c>
      <c r="B275" s="13" t="s">
        <v>132</v>
      </c>
      <c r="C275" s="13"/>
    </row>
    <row r="276" spans="1:3" ht="15.75" customHeight="1">
      <c r="A276" s="13" t="s">
        <v>133</v>
      </c>
      <c r="B276" s="29">
        <v>39483</v>
      </c>
      <c r="C276" s="6"/>
    </row>
    <row r="277" ht="15.75" customHeight="1">
      <c r="C277" s="6"/>
    </row>
    <row r="278" ht="15.75" customHeight="1">
      <c r="C278" s="6"/>
    </row>
    <row r="279" ht="15.75" customHeight="1">
      <c r="C279" s="6"/>
    </row>
    <row r="280" ht="15.75" customHeight="1">
      <c r="C280" s="6"/>
    </row>
    <row r="281" ht="15.75" customHeight="1">
      <c r="C281" s="6"/>
    </row>
    <row r="282" ht="15.75" customHeight="1">
      <c r="C282" s="6"/>
    </row>
    <row r="283" ht="15.75" customHeight="1">
      <c r="C283" s="6"/>
    </row>
    <row r="284" ht="15.75" customHeight="1">
      <c r="C284" s="6"/>
    </row>
    <row r="285" ht="15.75" customHeight="1">
      <c r="C285" s="6"/>
    </row>
    <row r="286" ht="15.75" customHeight="1">
      <c r="C286" s="6"/>
    </row>
    <row r="287" ht="15.75" customHeight="1">
      <c r="C287" s="6"/>
    </row>
    <row r="288" ht="18" customHeight="1">
      <c r="C288" s="6"/>
    </row>
    <row r="289" ht="18" customHeight="1">
      <c r="C289" s="6"/>
    </row>
    <row r="290" spans="3:6" ht="18" customHeight="1">
      <c r="C290" s="6"/>
      <c r="F290" s="30"/>
    </row>
    <row r="291" ht="18" customHeight="1">
      <c r="C291" s="6"/>
    </row>
    <row r="292" ht="18" customHeight="1">
      <c r="C292" s="6"/>
    </row>
    <row r="293" ht="18" customHeight="1">
      <c r="C293" s="6"/>
    </row>
    <row r="294" ht="18" customHeight="1">
      <c r="C294" s="6"/>
    </row>
    <row r="295" ht="18" customHeight="1">
      <c r="C295" s="6"/>
    </row>
    <row r="296" ht="18" customHeight="1">
      <c r="C296" s="6"/>
    </row>
    <row r="297" ht="18" customHeight="1">
      <c r="C297" s="6"/>
    </row>
    <row r="298" ht="18" customHeight="1">
      <c r="C298" s="6"/>
    </row>
    <row r="299" ht="18" customHeight="1">
      <c r="C299" s="6"/>
    </row>
    <row r="300" ht="18" customHeight="1">
      <c r="C300" s="6"/>
    </row>
    <row r="301" ht="18" customHeight="1">
      <c r="C301" s="6"/>
    </row>
    <row r="302" ht="18" customHeight="1">
      <c r="C302" s="6"/>
    </row>
    <row r="303" ht="18" customHeight="1">
      <c r="C303" s="6"/>
    </row>
    <row r="304" ht="18" customHeight="1">
      <c r="C304" s="6"/>
    </row>
    <row r="305" ht="18" customHeight="1">
      <c r="C305" s="6"/>
    </row>
    <row r="306" ht="18" customHeight="1">
      <c r="C306" s="6"/>
    </row>
    <row r="307" ht="18" customHeight="1">
      <c r="C307" s="6"/>
    </row>
    <row r="308" ht="18" customHeight="1">
      <c r="C308" s="6"/>
    </row>
    <row r="309" ht="18" customHeight="1">
      <c r="C309" s="6"/>
    </row>
    <row r="310" ht="18" customHeight="1">
      <c r="C310" s="6"/>
    </row>
    <row r="311" ht="18" customHeight="1">
      <c r="C311" s="6"/>
    </row>
    <row r="312" ht="12.75">
      <c r="C312" s="6"/>
    </row>
    <row r="313" ht="12.75">
      <c r="C313" s="6"/>
    </row>
    <row r="314" ht="12.75">
      <c r="C314" s="6"/>
    </row>
    <row r="315" ht="12.75">
      <c r="C315" s="6"/>
    </row>
    <row r="316" ht="12.75">
      <c r="C316" s="6"/>
    </row>
    <row r="317" ht="12.75">
      <c r="C317" s="6"/>
    </row>
    <row r="318" ht="12.75">
      <c r="C318" s="6"/>
    </row>
    <row r="319" ht="12.75">
      <c r="C319" s="6"/>
    </row>
    <row r="320" ht="12.75">
      <c r="C320" s="6"/>
    </row>
    <row r="321" ht="12.75">
      <c r="C321" s="6"/>
    </row>
    <row r="322" ht="12.75">
      <c r="C322" s="6"/>
    </row>
    <row r="323" ht="12.75">
      <c r="C323" s="6"/>
    </row>
    <row r="324" ht="12.75">
      <c r="C324" s="6"/>
    </row>
    <row r="325" ht="12.75">
      <c r="C325" s="6"/>
    </row>
    <row r="326" ht="12.75">
      <c r="C326" s="6"/>
    </row>
    <row r="327" ht="12.75">
      <c r="C327" s="6"/>
    </row>
    <row r="328" ht="12.75">
      <c r="C328" s="6"/>
    </row>
    <row r="329" ht="12.75">
      <c r="C329" s="6"/>
    </row>
    <row r="330" ht="12.75">
      <c r="C330" s="6"/>
    </row>
    <row r="331" ht="12.75">
      <c r="C331" s="6"/>
    </row>
    <row r="332" ht="12.75">
      <c r="C332" s="6"/>
    </row>
    <row r="333" ht="12.75">
      <c r="C333" s="6"/>
    </row>
    <row r="334" ht="12.75">
      <c r="C334" s="6"/>
    </row>
    <row r="335" ht="12.75">
      <c r="C335" s="6"/>
    </row>
    <row r="336" ht="12.75">
      <c r="C336" s="6"/>
    </row>
    <row r="337" ht="12.75">
      <c r="C337" s="6"/>
    </row>
    <row r="338" ht="12.75">
      <c r="C338" s="6"/>
    </row>
    <row r="339" ht="12.75">
      <c r="C339" s="6"/>
    </row>
    <row r="340" ht="12.75">
      <c r="C340" s="6"/>
    </row>
    <row r="341" ht="12.75">
      <c r="C341" s="6"/>
    </row>
    <row r="342" ht="12.75">
      <c r="C342" s="6"/>
    </row>
    <row r="343" ht="12.75">
      <c r="C343" s="6"/>
    </row>
    <row r="344" ht="12.75">
      <c r="C344" s="6"/>
    </row>
    <row r="345" ht="12.75">
      <c r="C345" s="6"/>
    </row>
    <row r="346" ht="12.75">
      <c r="C346" s="6"/>
    </row>
    <row r="347" ht="12.75">
      <c r="C347" s="6"/>
    </row>
    <row r="348" ht="12.75">
      <c r="C348" s="6"/>
    </row>
    <row r="349" ht="12.75">
      <c r="C349" s="6"/>
    </row>
    <row r="350" ht="12.75">
      <c r="C350" s="6"/>
    </row>
    <row r="351" ht="12.75">
      <c r="C351" s="6"/>
    </row>
    <row r="352" ht="12.75">
      <c r="C352" s="6"/>
    </row>
    <row r="353" ht="12.75">
      <c r="C353" s="6"/>
    </row>
    <row r="354" ht="12.75">
      <c r="C354" s="6"/>
    </row>
    <row r="355" ht="12.75">
      <c r="C355" s="6"/>
    </row>
    <row r="356" ht="12.75">
      <c r="C356" s="6"/>
    </row>
    <row r="357" ht="12.75">
      <c r="C357" s="6"/>
    </row>
    <row r="358" ht="12.75">
      <c r="C358" s="6"/>
    </row>
    <row r="359" ht="12.75">
      <c r="C359" s="6"/>
    </row>
    <row r="360" ht="12.75">
      <c r="C360" s="6"/>
    </row>
    <row r="361" ht="12.75">
      <c r="C361" s="6"/>
    </row>
    <row r="362" ht="12.75">
      <c r="C362" s="6"/>
    </row>
    <row r="363" ht="12.75">
      <c r="C363" s="6"/>
    </row>
    <row r="364" ht="12.75">
      <c r="C364" s="6"/>
    </row>
    <row r="365" ht="12.75">
      <c r="C365" s="6"/>
    </row>
    <row r="366" ht="12.75">
      <c r="C366" s="6"/>
    </row>
    <row r="367" ht="12.75">
      <c r="C367" s="6"/>
    </row>
    <row r="368" ht="12.75">
      <c r="C368" s="6"/>
    </row>
    <row r="369" ht="12.75">
      <c r="C369" s="6"/>
    </row>
    <row r="370" ht="12.75">
      <c r="C370" s="6"/>
    </row>
    <row r="371" ht="12.75">
      <c r="C371" s="6"/>
    </row>
    <row r="372" ht="12.75">
      <c r="C372" s="6"/>
    </row>
    <row r="373" ht="12.75">
      <c r="C373" s="6"/>
    </row>
    <row r="374" ht="12.75">
      <c r="C374" s="6"/>
    </row>
    <row r="375" ht="12.75">
      <c r="C375" s="6"/>
    </row>
    <row r="376" ht="12.75">
      <c r="C376" s="6"/>
    </row>
    <row r="377" ht="12.75">
      <c r="C377" s="6"/>
    </row>
    <row r="378" ht="12.75">
      <c r="C378" s="6"/>
    </row>
    <row r="379" ht="12.75">
      <c r="C379" s="6"/>
    </row>
    <row r="380" ht="12.75">
      <c r="C380" s="6"/>
    </row>
    <row r="381" ht="12.75">
      <c r="C381" s="6"/>
    </row>
    <row r="382" ht="12.75">
      <c r="C382" s="6"/>
    </row>
    <row r="383" ht="12.75">
      <c r="C383" s="6"/>
    </row>
    <row r="384" ht="12.75">
      <c r="C384" s="6"/>
    </row>
    <row r="385" ht="12.75">
      <c r="C385" s="6"/>
    </row>
    <row r="386" ht="12.75">
      <c r="C386" s="6"/>
    </row>
    <row r="387" ht="12.75">
      <c r="C387" s="6"/>
    </row>
    <row r="388" ht="12.75">
      <c r="C388" s="6"/>
    </row>
    <row r="389" ht="12.75">
      <c r="C389" s="6"/>
    </row>
    <row r="390" ht="12.75">
      <c r="C390" s="6"/>
    </row>
    <row r="391" ht="12.75">
      <c r="C391" s="6"/>
    </row>
    <row r="392" ht="12.75">
      <c r="C392" s="6"/>
    </row>
    <row r="393" ht="12.75">
      <c r="C393" s="6"/>
    </row>
    <row r="394" ht="12.75">
      <c r="C394" s="6"/>
    </row>
    <row r="395" ht="12.75">
      <c r="C395" s="6"/>
    </row>
    <row r="396" ht="12.75">
      <c r="C396" s="6"/>
    </row>
    <row r="397" ht="12.75">
      <c r="C397" s="6"/>
    </row>
    <row r="398" ht="12.75">
      <c r="C398" s="6"/>
    </row>
    <row r="399" ht="12.75">
      <c r="C399" s="6"/>
    </row>
    <row r="400" ht="12.75">
      <c r="C400" s="6"/>
    </row>
    <row r="401" ht="12.75">
      <c r="C401" s="6"/>
    </row>
    <row r="402" ht="12.75">
      <c r="C402" s="6"/>
    </row>
    <row r="403" ht="12.75">
      <c r="C403" s="6"/>
    </row>
    <row r="404" ht="12.75">
      <c r="C404" s="6"/>
    </row>
  </sheetData>
  <mergeCells count="16">
    <mergeCell ref="A1:F1"/>
    <mergeCell ref="A2:F2"/>
    <mergeCell ref="A3:F3"/>
    <mergeCell ref="A4:F4"/>
    <mergeCell ref="A30:F30"/>
    <mergeCell ref="A60:F60"/>
    <mergeCell ref="A78:F78"/>
    <mergeCell ref="A89:F89"/>
    <mergeCell ref="A118:F118"/>
    <mergeCell ref="A147:F147"/>
    <mergeCell ref="A176:F176"/>
    <mergeCell ref="A205:F205"/>
    <mergeCell ref="A234:F234"/>
    <mergeCell ref="A263:F263"/>
    <mergeCell ref="A274:C274"/>
    <mergeCell ref="B275:C275"/>
  </mergeCells>
  <printOptions/>
  <pageMargins left="0.3201388888888889" right="0.2798611111111111" top="0.4201388888888889" bottom="0.359722222222222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Grygov</dc:creator>
  <cp:keywords/>
  <dc:description/>
  <cp:lastModifiedBy>Obec Grygov</cp:lastModifiedBy>
  <cp:lastPrinted>2008-03-12T07:10:57Z</cp:lastPrinted>
  <dcterms:created xsi:type="dcterms:W3CDTF">2000-11-08T07:10:26Z</dcterms:created>
  <dcterms:modified xsi:type="dcterms:W3CDTF">2008-02-20T09:11:57Z</dcterms:modified>
  <cp:category/>
  <cp:version/>
  <cp:contentType/>
  <cp:contentStatus/>
  <cp:revision>1</cp:revision>
</cp:coreProperties>
</file>